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aucabca-my.sharepoint.com/personal/david_mitchell_auc_ab_ca/Documents/"/>
    </mc:Choice>
  </mc:AlternateContent>
  <xr:revisionPtr revIDLastSave="269" documentId="8_{AD45C177-9997-4CEB-89B7-B79949641BDB}" xr6:coauthVersionLast="47" xr6:coauthVersionMax="47" xr10:uidLastSave="{EC4C3992-6B46-4461-BBF8-8184394709D8}"/>
  <bookViews>
    <workbookView xWindow="-108" yWindow="-108" windowWidth="30936" windowHeight="16896" tabRatio="836" xr2:uid="{00000000-000D-0000-FFFF-FFFF00000000}"/>
  </bookViews>
  <sheets>
    <sheet name="Table of Contents" sheetId="1" r:id="rId1"/>
    <sheet name="Sch. A" sheetId="20" r:id="rId2"/>
    <sheet name="Sch. 1" sheetId="15" r:id="rId3"/>
    <sheet name="Sch. 2" sheetId="5" r:id="rId4"/>
    <sheet name="Sch. 3" sheetId="19" r:id="rId5"/>
  </sheets>
  <externalReferences>
    <externalReference r:id="rId6"/>
    <externalReference r:id="rId7"/>
    <externalReference r:id="rId8"/>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Z">#REF!</definedName>
    <definedName name="_1997_1998_CWNG_DECISION">#REF!</definedName>
    <definedName name="_F_">#REF!</definedName>
    <definedName name="_H_">#REF!</definedName>
    <definedName name="_L_">#REF!</definedName>
    <definedName name="_O_">#REF!</definedName>
    <definedName name="_P_">#REF!</definedName>
    <definedName name="_REM1">[1]INPUT!$W$17,[1]INPUT!$W$23,[1]INPUT!$W$24,[1]INPUT!$W$25,[1]INPUT!$W$26,[1]INPUT!$W$27,[1]INPUT!$W$28,[1]INPUT!$W$29,[1]INPUT!$W$30,[1]INPUT!$W$31,[1]INPUT!$W$34,[1]INPUT!$W$35,[1]INPUT!$W$36,[1]INPUT!$W$37,[1]INPUT!$W$39,[1]INPUT!$W$41,[1]INPUT!$W$40,[1]INPUT!$W$42,[1]INPUT!$W$45</definedName>
    <definedName name="_REM10">[1]INPUT!$W$38,[1]INPUT!$W$43,[1]INPUT!$W$47,[1]INPUT!$W$48,[1]INPUT!$W$58,[1]INPUT!$W$60</definedName>
    <definedName name="_REM41">[1]INPUT!$W$13,[1]INPUT!$W$14,[1]INPUT!$W$15,[1]INPUT!$W$16,[1]INPUT!$W$18,[1]INPUT!$W$19,[1]INPUT!$W$20,[1]INPUT!$W$21</definedName>
    <definedName name="_REM8">[1]INPUT!$W$32,[1]INPUT!$W$46,[1]INPUT!$W$50,[1]INPUT!$W$51,[1]INPUT!$W$52,[1]INPUT!$W$53,[1]INPUT!$W$54,[1]INPUT!$W$55,[1]INPUT!$W$56</definedName>
    <definedName name="_RM_">#REF!</definedName>
    <definedName name="_SS_">#REF!</definedName>
    <definedName name="_TL_">#REF!</definedName>
    <definedName name="_V_">#REF!</definedName>
    <definedName name="ADDS1">[1]INPUT!$V$17,[1]INPUT!$V$23,[1]INPUT!$V$24,[1]INPUT!$V$25,[1]INPUT!$V$26,[1]INPUT!$V$27,[1]INPUT!$V$28,[1]INPUT!$V$29,[1]INPUT!$V$30,[1]INPUT!$V$31,[1]INPUT!$V$34,[1]INPUT!$V$35,[1]INPUT!$V$36,[1]INPUT!$V$37,[1]INPUT!$V$39,[1]INPUT!$V$40,[1]INPUT!$V$41,[1]INPUT!$V$42,[1]INPUT!$V$45,[1]INPUT!$V$65,[1]INPUT!$V$69,[1]INPUT!$V$70,[1]INPUT!$V$71</definedName>
    <definedName name="ADDS10">[1]INPUT!$V$38,[1]INPUT!$V$43,[1]INPUT!$V$47,[1]INPUT!$V$48,[1]INPUT!$V$58,[1]INPUT!$V$60,[1]INPUT!$V$66</definedName>
    <definedName name="ADDS10N">[1]INPUT!$F$38,[1]INPUT!$F$43,[1]INPUT!$F$47,[1]INPUT!$F$48,[1]INPUT!$F$58,[1]INPUT!$F$60,[1]INPUT!$F$66</definedName>
    <definedName name="ADDS10S">[1]INPUT!$N$38,[1]INPUT!$N$43,[1]INPUT!$N$47,[1]INPUT!$N$48,[1]INPUT!$N$58,[1]INPUT!$N$60,[1]INPUT!$N$66</definedName>
    <definedName name="ADDS12">[1]INPUT!$V$61,[1]INPUT!$V$67,[1]INPUT!$V$68</definedName>
    <definedName name="ADDS12N">[1]INPUT!$F$61,[1]INPUT!$F$67,[1]INPUT!$F$68</definedName>
    <definedName name="ADDS12S">[1]INPUT!$N$61,[1]INPUT!$N$67,[1]INPUT!$N$68</definedName>
    <definedName name="ADDS13S">[1]INPUT!$N$57</definedName>
    <definedName name="ADDS1N">[1]INPUT!$F$17,[1]INPUT!$F$23,[1]INPUT!$F$24,[1]INPUT!$F$25,[1]INPUT!$F$26,[1]INPUT!$F$27,[1]INPUT!$F$28,[1]INPUT!$F$29,[1]INPUT!$F$30,[1]INPUT!$F$31,[1]INPUT!$F$34,[1]INPUT!$F$35,[1]INPUT!$F$36,[1]INPUT!$F$37,[1]INPUT!$F$39,[1]INPUT!$F$40,[1]INPUT!$F$41,[1]INPUT!$F$42,[1]INPUT!$F$45,[1]INPUT!$F$65,[1]INPUT!$F$69,[1]INPUT!$F$70,[1]INPUT!$F$71</definedName>
    <definedName name="ADDS1S">[1]INPUT!$N$17,[1]INPUT!$N$23,[1]INPUT!$N$24,[1]INPUT!$N$25,[1]INPUT!$N$26,[1]INPUT!$N$27,[1]INPUT!$N$28,[1]INPUT!$N$29,[1]INPUT!$N$30,[1]INPUT!$N$31,[1]INPUT!$N$34,[1]INPUT!$N$35,[1]INPUT!$N$36,[1]INPUT!$N$37,[1]INPUT!$N$39,[1]INPUT!$N$40,[1]INPUT!$N$41,[1]INPUT!$N$42,[1]INPUT!$N$45,[1]INPUT!$N$65,[1]INPUT!$N$69,[1]INPUT!$N$70,[1]INPUT!$N$71</definedName>
    <definedName name="ADDS38S">[1]INPUT!$N$49</definedName>
    <definedName name="ADDS41">[1]INPUT!$V$13,[1]INPUT!$V$14,[1]INPUT!$V$15,[1]INPUT!$V$16,[1]INPUT!$V$18,[1]INPUT!$V$19,[1]INPUT!$V$20,[1]INPUT!$V$21</definedName>
    <definedName name="ADDS41N">[1]INPUT!$F$13,[1]INPUT!$F$14,[1]INPUT!$F$15,[1]INPUT!$F$16,[1]INPUT!$F$18,[1]INPUT!$F$19,[1]INPUT!$F$20,[1]INPUT!$F$21</definedName>
    <definedName name="ADDS41S">[1]INPUT!$N$13,[1]INPUT!$N$14,[1]INPUT!$N$15,[1]INPUT!$N$16,[1]INPUT!$N$18,[1]INPUT!$N$19,[1]INPUT!$N$20,[1]INPUT!$N$21</definedName>
    <definedName name="ADDS8">[1]INPUT!$V$32,[1]INPUT!$V$46,[1]INPUT!$V$50,[1]INPUT!$V$51,[1]INPUT!$V$52,[1]INPUT!$V$53,[1]INPUT!$V$54,[1]INPUT!$V$55,[1]INPUT!$V$56</definedName>
    <definedName name="ADDS8N">[1]INPUT!$F$32,[1]INPUT!$F$46,[1]INPUT!$F$50,[1]INPUT!$F$51,[1]INPUT!$F$52,[1]INPUT!$F$53,[1]INPUT!$F$54,[1]INPUT!$F$55,[1]INPUT!$F$56</definedName>
    <definedName name="ADDS8S">[1]INPUT!$N$32,[1]INPUT!$N$46,[1]INPUT!$N$50,[1]INPUT!$N$51,[1]INPUT!$N$52,[1]INPUT!$N$53,[1]INPUT!$N$54,[1]INPUT!$N$55,[1]INPUT!$N$56</definedName>
    <definedName name="ADDSPRODS">[1]INPUT!$N$10</definedName>
    <definedName name="aftertax2001">'[2]01 02 Impact'!$D$41</definedName>
    <definedName name="aftertax2002">'[2]01 02 Impact'!$D$42</definedName>
    <definedName name="all">#REF!</definedName>
    <definedName name="CEC">[1]INPUT!$D$13,[1]INPUT!$D$23,[1]INPUT!$D$34</definedName>
    <definedName name="_xlnm.Database">#REF!</definedName>
    <definedName name="HPSET">#REF!</definedName>
    <definedName name="hpset1">#REF!</definedName>
    <definedName name="HPSETMACRO">#REF!</definedName>
    <definedName name="hpsetmacro2">#REF!</definedName>
    <definedName name="index">#REF!</definedName>
    <definedName name="input">#REF!</definedName>
    <definedName name="pafe2">#REF!</definedName>
    <definedName name="page1">#REF!</definedName>
    <definedName name="part1">#REF!</definedName>
    <definedName name="part2">#REF!</definedName>
    <definedName name="Print_2003S">[3]A4!#REF!</definedName>
    <definedName name="Print_2004S">[3]A4!#REF!</definedName>
    <definedName name="Print_2005S">[3]A4!#REF!</definedName>
    <definedName name="_xlnm.Print_Area" localSheetId="2">'Sch. 1'!$A$1:$J$40</definedName>
    <definedName name="_xlnm.Print_Area" localSheetId="3">'Sch. 2'!$A$1:$J$34</definedName>
    <definedName name="_xlnm.Print_Area" localSheetId="4">'Sch. 3'!$A$1:$K$59</definedName>
    <definedName name="_xlnm.Print_Area" localSheetId="0">'Table of Contents'!$A$1:$B$12</definedName>
    <definedName name="Print_Area_MI">#REF!</definedName>
    <definedName name="Print_RB1999">#REF!</definedName>
    <definedName name="Print_RB1999S">#REF!</definedName>
    <definedName name="Print_RB2000">#REF!</definedName>
    <definedName name="Print_RB2000S">#REF!</definedName>
    <definedName name="Print_RB2001">#REF!</definedName>
    <definedName name="Print_RB2001S">#REF!</definedName>
    <definedName name="Print_RB2002">#REF!</definedName>
    <definedName name="Print_RB2002S">#REF!</definedName>
    <definedName name="Print_RB2003">#REF!</definedName>
    <definedName name="Print_RB2003S">#REF!</definedName>
    <definedName name="Print_RB2004">#REF!</definedName>
    <definedName name="Print_RB2004S">#REF!</definedName>
    <definedName name="Print_RB2005">#REF!</definedName>
    <definedName name="Print_RB2005S">#REF!</definedName>
    <definedName name="_xlnm.Print_Titles" localSheetId="3">'Sch. 2'!$1:$3</definedName>
    <definedName name="Proj55156">#REF!</definedName>
    <definedName name="REM10N">[1]INPUT!$G$38,[1]INPUT!$G$43,[1]INPUT!$G$47,[1]INPUT!$G$48,[1]INPUT!$G$58,[1]INPUT!$G$60</definedName>
    <definedName name="REM10S">[1]INPUT!$O$38,[1]INPUT!$O$43,[1]INPUT!$O$48,[1]INPUT!$O$47,[1]INPUT!$O$58</definedName>
    <definedName name="REM12S">[1]INPUT!$O$61</definedName>
    <definedName name="REM13S">[1]INPUT!$O$57</definedName>
    <definedName name="REM1N">[1]INPUT!$G$17,[1]INPUT!$G$17,[1]INPUT!$G$23,[1]INPUT!$G$24,[1]INPUT!$G$25,[1]INPUT!$G$26:$G$27,[1]INPUT!$G$28,[1]INPUT!$G$29,[1]INPUT!$G$30,[1]INPUT!$G$31,[1]INPUT!$G$34,[1]INPUT!$G$35,[1]INPUT!$G$36,[1]INPUT!$G$37,[1]INPUT!$G$39,[1]INPUT!$G$40,[1]INPUT!$G$41,[1]INPUT!$G$42,[1]INPUT!$G$45</definedName>
    <definedName name="REM1S">[1]INPUT!$O$17,[1]INPUT!$O$23,[1]INPUT!$O$24,[1]INPUT!$O$25,[1]INPUT!$O$26,[1]INPUT!$O$27:$O$28,[1]INPUT!$O$28,[1]INPUT!$O$29,[1]INPUT!$O$30,[1]INPUT!$O$31,[1]INPUT!$O$34,[1]INPUT!$O$35,[1]INPUT!$O$37,[1]INPUT!$O$36,[1]INPUT!$O$39,[1]INPUT!$O$40,[1]INPUT!$O$41,[1]INPUT!$O$42,[1]INPUT!$O$45</definedName>
    <definedName name="REM38S">[1]INPUT!$O$49</definedName>
    <definedName name="REM41N">[1]INPUT!$G$13,[1]INPUT!$G$14,[1]INPUT!$G$15,[1]INPUT!$G$16,[1]INPUT!$G$18,[1]INPUT!$G$19,[1]INPUT!$G$20,[1]INPUT!$G$21</definedName>
    <definedName name="REM41S">[1]INPUT!$O$13,[1]INPUT!$O$14,[1]INPUT!$O$15,[1]INPUT!$O$16,[1]INPUT!$O$18,[1]INPUT!$O$19,[1]INPUT!$O$20,[1]INPUT!$O$21</definedName>
    <definedName name="REM8N">[1]INPUT!$G$32,[1]INPUT!$G$46,[1]INPUT!$G$50,[1]INPUT!$G$51,[1]INPUT!$G$52,[1]INPUT!$G$53,[1]INPUT!$G$54,[1]INPUT!$G$55,[1]INPUT!$G$56</definedName>
    <definedName name="REM8S">[1]INPUT!$O$46,[1]INPUT!$O$50,[1]INPUT!$O$51,[1]INPUT!$O$52,[1]INPUT!$O$53,[1]INPUT!$O$54,[1]INPUT!$O$55,[1]INPUT!$O$56</definedName>
    <definedName name="REMPRODS">[1]INPUT!$O$10</definedName>
    <definedName name="rolling">#REF!</definedName>
    <definedName name="Schedule10B1">#REF!</definedName>
    <definedName name="Schedule10B2">#REF!</definedName>
    <definedName name="Schedule10B3">#REF!</definedName>
    <definedName name="Schedule10B4">#REF!</definedName>
    <definedName name="Schedule10B5">#REF!</definedName>
    <definedName name="Schedule10B6">#REF!</definedName>
    <definedName name="Schedule11B1">#REF!</definedName>
    <definedName name="Schedule11B2">#REF!</definedName>
    <definedName name="Schedule11B3">#REF!</definedName>
    <definedName name="Schedule11B4">#REF!</definedName>
    <definedName name="Schedule11B5">#REF!</definedName>
    <definedName name="Schedule12B1">#REF!</definedName>
    <definedName name="Schedule12B2">#REF!</definedName>
    <definedName name="Schedule13B1">#REF!</definedName>
    <definedName name="Schedule14B1">#REF!</definedName>
    <definedName name="Schedule14B2">#REF!</definedName>
    <definedName name="Schedule14B3">#REF!</definedName>
    <definedName name="Schedule15B1">#REF!</definedName>
    <definedName name="Schedule15B2">#REF!</definedName>
    <definedName name="Schedule15B3">#REF!</definedName>
    <definedName name="Schedule15B4">#REF!</definedName>
    <definedName name="Schedule15B5">#REF!</definedName>
    <definedName name="Schedule16B1">#REF!</definedName>
    <definedName name="Schedule16B2">#REF!</definedName>
    <definedName name="Schedule16B3">#REF!</definedName>
    <definedName name="Schedule16B4">#REF!</definedName>
    <definedName name="Schedule16B5">#REF!</definedName>
    <definedName name="Schedule17B1">#REF!</definedName>
    <definedName name="Schedule17B2">#REF!</definedName>
    <definedName name="Schedule17B3">#REF!</definedName>
    <definedName name="Schedule17B4">#REF!</definedName>
    <definedName name="Schedule17B5">#REF!</definedName>
    <definedName name="Schedule18B1">#REF!</definedName>
    <definedName name="Schedule19B1">#REF!</definedName>
    <definedName name="Schedule19B2">#REF!</definedName>
    <definedName name="Schedule19B3">#REF!</definedName>
    <definedName name="Schedule20B1">#REF!</definedName>
    <definedName name="Schedule20B2">#REF!</definedName>
    <definedName name="Schedule20B3">#REF!</definedName>
    <definedName name="Schedule20B4">#REF!</definedName>
    <definedName name="Schedule20B5">#REF!</definedName>
    <definedName name="Schedule20B6">#REF!</definedName>
    <definedName name="Schedule21B1">#REF!</definedName>
    <definedName name="Schedule21B2">#REF!</definedName>
    <definedName name="Schedule21B3">#REF!</definedName>
    <definedName name="Schedule21B4">#REF!</definedName>
    <definedName name="Schedule21B5">#REF!</definedName>
    <definedName name="Schedule22B1">#REF!</definedName>
    <definedName name="Schedule22B2">#REF!</definedName>
    <definedName name="Schedule22B3">#REF!</definedName>
    <definedName name="Schedule22B4">#REF!</definedName>
    <definedName name="Schedule22B5">#REF!</definedName>
    <definedName name="Schedule22B6">#REF!</definedName>
    <definedName name="Schedule22B7">#REF!</definedName>
    <definedName name="Schedule22B8">#REF!</definedName>
    <definedName name="Schedule23B1">#REF!</definedName>
    <definedName name="Schedule23B2">#REF!</definedName>
    <definedName name="Schedule24E1">#REF!</definedName>
    <definedName name="Schedule24E2">#REF!</definedName>
    <definedName name="Schedule24E3">#REF!</definedName>
    <definedName name="Schedule25B1">#REF!</definedName>
    <definedName name="Schedule25B2">#REF!</definedName>
    <definedName name="Schedule25B3">#REF!</definedName>
    <definedName name="Schedule26E1">#REF!</definedName>
    <definedName name="Schedule26E2">#REF!</definedName>
    <definedName name="Schedule26E3">#REF!</definedName>
    <definedName name="Schedule26E4">#REF!</definedName>
    <definedName name="Schedule26E5">#REF!</definedName>
    <definedName name="Schedule28B1">#REF!</definedName>
    <definedName name="Schedule28B2">#REF!</definedName>
    <definedName name="Schedule28B3">#REF!</definedName>
    <definedName name="Schedule29B1">#REF!</definedName>
    <definedName name="Schedule29B10">#REF!</definedName>
    <definedName name="Schedule30B1">#REF!</definedName>
    <definedName name="Schedule4B1">#REF!</definedName>
    <definedName name="Schedule4B2">#REF!</definedName>
    <definedName name="Schedule4B3">#REF!</definedName>
    <definedName name="Schedule4B5">#REF!</definedName>
    <definedName name="Schedule5B1">'Sch. 2'!$A$1</definedName>
    <definedName name="Schedule5B2">#REF!</definedName>
    <definedName name="Schedule5B3">#REF!</definedName>
    <definedName name="Schedule5B4">#REF!</definedName>
    <definedName name="Schedule5B5">#REF!</definedName>
    <definedName name="Schedule6B1">#REF!</definedName>
    <definedName name="Schedule6B2">#REF!</definedName>
    <definedName name="Schedule6B3">#REF!</definedName>
    <definedName name="Schedule6B4">#REF!</definedName>
    <definedName name="Schedule6B5">#REF!</definedName>
    <definedName name="Schedule7B1">#REF!</definedName>
    <definedName name="Schedule7B2">#REF!</definedName>
    <definedName name="Schedule7B3">#REF!</definedName>
    <definedName name="Schedule7B4">#REF!</definedName>
    <definedName name="Schedule7B5">#REF!</definedName>
    <definedName name="Schedule8B1">#REF!</definedName>
    <definedName name="Schedule9B1">#REF!</definedName>
    <definedName name="Schedule9B2">#REF!</definedName>
    <definedName name="Schedule9B3">#REF!</definedName>
    <definedName name="SUMMARY">#REF!</definedName>
    <definedName name="variance">#REF!</definedName>
    <definedName name="wrn.Account._.Codes." hidden="1">{#N/A,#N/A,FALSE,"Account Codes"}</definedName>
    <definedName name="wrn.Bank._.LOC." hidden="1">{#N/A,#N/A,FALSE,"Bank LOC(U.S.Canada)"}</definedName>
    <definedName name="wrn.Key._.Assumptions." hidden="1">{#N/A,#N/A,FALSE,"Key Assumptions"}</definedName>
    <definedName name="wrn.Summary." hidden="1">{#N/A,#N/A,FALSE,"Summary"}</definedName>
    <definedName name="wrn.TEC._.Consolidated." hidden="1">{#N/A,#N/A,FALSE,"TEC Consolidated"}</definedName>
    <definedName name="Z_0706C8C5_980C_43DA_817D_40E3F934F195_.wvu.PrintArea" localSheetId="0" hidden="1">'Table of Contents'!$A$1:$B$18</definedName>
    <definedName name="Z_0706C8C5_980C_43DA_817D_40E3F934F195_.wvu.PrintTitles" localSheetId="3" hidden="1">'Sch. 2'!$1:$3</definedName>
    <definedName name="Z_375D5236_3528_4051_BEEB_B3AB0D1291BF_.wvu.PrintArea" localSheetId="0" hidden="1">'Table of Contents'!$A$1:$B$18</definedName>
    <definedName name="Z_375D5236_3528_4051_BEEB_B3AB0D1291BF_.wvu.PrintTitles" localSheetId="3" hidden="1">'Sch. 2'!$1:$3</definedName>
    <definedName name="Z_3ECE4A39_A208_4E02_BFE0_6A5E33D5CF8A_.wvu.PrintArea" localSheetId="0" hidden="1">'Table of Contents'!$A$1:$B$18</definedName>
    <definedName name="Z_3ECE4A39_A208_4E02_BFE0_6A5E33D5CF8A_.wvu.PrintTitles" localSheetId="3" hidden="1">'Sch. 2'!$1:$3</definedName>
    <definedName name="Z_848B8750_DAAA_4B29_BC1A_C7232CF038DE_.wvu.PrintArea" localSheetId="3" hidden="1">'Sch. 2'!$A$1:$K$32</definedName>
    <definedName name="Z_848B8750_DAAA_4B29_BC1A_C7232CF038DE_.wvu.PrintArea" localSheetId="0" hidden="1">'Table of Contents'!$A$1:$B$18</definedName>
    <definedName name="Z_848B8750_DAAA_4B29_BC1A_C7232CF038DE_.wvu.PrintTitles" localSheetId="3" hidden="1">'Sch. 2'!$1:$3</definedName>
    <definedName name="Z_99F3E4B9_D8D7_4734_B534_F8184C7442F8_.wvu.PrintArea" localSheetId="0" hidden="1">'Table of Contents'!$A$1:$B$18</definedName>
    <definedName name="Z_99F3E4B9_D8D7_4734_B534_F8184C7442F8_.wvu.PrintTitles" localSheetId="3" hidden="1">'Sch. 2'!$1:$3</definedName>
    <definedName name="Z_B71A2DC5_AE36_424E_8527_81708FCA5660_.wvu.PrintArea" localSheetId="0" hidden="1">'Table of Contents'!$A$1:$B$18</definedName>
    <definedName name="Z_B71A2DC5_AE36_424E_8527_81708FCA5660_.wvu.PrintTitles" localSheetId="3" hidden="1">'Sch. 2'!$1:$3</definedName>
    <definedName name="Z_C4CAA437_90E0_4EF2_879D_CC8F1553F846_.wvu.PrintArea" localSheetId="0" hidden="1">'Table of Contents'!$A$1:$B$18</definedName>
    <definedName name="Z_C4CAA437_90E0_4EF2_879D_CC8F1553F846_.wvu.PrintTitles" localSheetId="3" hidden="1">'Sch. 2'!$1:$3</definedName>
    <definedName name="Z_EB33F838_653E_4A5C_8847_CF1990CBDB19_.wvu.PrintArea" localSheetId="0" hidden="1">'Table of Contents'!$A$1:$B$18</definedName>
    <definedName name="Z_EB33F838_653E_4A5C_8847_CF1990CBDB19_.wvu.PrintTitles" localSheetId="3" hidden="1">'Sch. 2'!$1:$3</definedName>
    <definedName name="Z_EF69205E_72CF_4919_8E32_536F5700A46D_.wvu.PrintArea" localSheetId="0" hidden="1">'Table of Contents'!$A$1:$B$18</definedName>
    <definedName name="Z_EF69205E_72CF_4919_8E32_536F5700A46D_.wvu.PrintTitles" localSheetId="3" hidden="1">'Sch. 2'!$1:$3</definedName>
  </definedNames>
  <calcPr calcId="191028"/>
  <customWorkbookViews>
    <customWorkbookView name="cb578 - Personal View" guid="{B71A2DC5-AE36-424E-8527-81708FCA5660}" mergeInterval="0" personalView="1" maximized="1" windowWidth="1436" windowHeight="662" tabRatio="727" activeSheetId="8"/>
    <customWorkbookView name="David Mitchell - Personal View" guid="{C4CAA437-90E0-4EF2-879D-CC8F1553F846}" mergeInterval="0" personalView="1" maximized="1" windowWidth="1020" windowHeight="528" tabRatio="727" activeSheetId="14" showComments="commIndAndComment"/>
    <customWorkbookView name="Don Crippen - Personal View" guid="{0706C8C5-980C-43DA-817D-40E3F934F195}" mergeInterval="0" personalView="1" maximized="1" windowWidth="1020" windowHeight="570" tabRatio="970" activeSheetId="1"/>
    <customWorkbookView name="ITS - Personal View" guid="{3ECE4A39-A208-4E02-BFE0-6A5E33D5CF8A}" mergeInterval="0" personalView="1" maximized="1" windowWidth="1020" windowHeight="513" tabRatio="970" activeSheetId="14"/>
    <customWorkbookView name="kmunroe - Personal View" guid="{375D5236-3528-4051-BEEB-B3AB0D1291BF}" mergeInterval="0" personalView="1" maximized="1" windowWidth="1020" windowHeight="543" tabRatio="970" activeSheetId="6"/>
    <customWorkbookView name="Maggie Tang - Personal View" guid="{99F3E4B9-D8D7-4734-B534-F8184C7442F8}" mergeInterval="0" personalView="1" maximized="1" windowWidth="1020" windowHeight="596" tabRatio="812" activeSheetId="7"/>
    <customWorkbookView name="Louise Kaiser - Personal View" guid="{EF69205E-72CF-4919-8E32-536F5700A46D}" mergeInterval="0" personalView="1" maximized="1" windowWidth="1020" windowHeight="543" tabRatio="970" activeSheetId="14" showComments="commIndAndComment"/>
    <customWorkbookView name="kleonard - Personal View" guid="{848B8750-DAAA-4B29-BC1A-C7232CF038DE}" mergeInterval="0" personalView="1" maximized="1" windowWidth="1276" windowHeight="548" tabRatio="970" activeSheetId="4"/>
    <customWorkbookView name="Silvia Danchuk - Personal View" guid="{EB33F838-653E-4A5C-8847-CF1990CBDB19}" mergeInterval="0" personalView="1" maximized="1" windowWidth="1276" windowHeight="833" tabRatio="92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7" i="19" l="1"/>
  <c r="E37" i="19"/>
  <c r="H35" i="19"/>
  <c r="H33" i="19"/>
  <c r="H32" i="19"/>
  <c r="H31" i="19"/>
  <c r="H30" i="19"/>
  <c r="H29" i="19"/>
  <c r="H28" i="19"/>
  <c r="H27" i="19"/>
  <c r="H26" i="19"/>
  <c r="H25" i="19"/>
  <c r="H22" i="19"/>
  <c r="H20" i="19"/>
  <c r="H19" i="19"/>
  <c r="H18" i="19"/>
  <c r="H15" i="19"/>
  <c r="H13" i="19"/>
  <c r="H12" i="19"/>
  <c r="H11" i="19"/>
  <c r="H10" i="19"/>
  <c r="I25" i="5"/>
  <c r="H23" i="5"/>
  <c r="G23" i="5"/>
  <c r="I21" i="5"/>
  <c r="I19" i="5"/>
  <c r="I14" i="5"/>
  <c r="I25" i="15"/>
  <c r="I24" i="15"/>
  <c r="I23" i="15"/>
  <c r="I9" i="15"/>
  <c r="I23" i="5" l="1"/>
  <c r="I28" i="19" l="1"/>
  <c r="G26" i="15"/>
  <c r="H26" i="15"/>
  <c r="I26" i="15"/>
  <c r="I30" i="15" s="1"/>
  <c r="I33" i="19"/>
  <c r="I32" i="19"/>
  <c r="I31" i="19"/>
  <c r="I30" i="19"/>
  <c r="I29" i="19"/>
  <c r="I27" i="19"/>
  <c r="I26" i="19"/>
  <c r="I25" i="19"/>
  <c r="I20" i="19"/>
  <c r="I19" i="19"/>
  <c r="I18" i="19"/>
  <c r="I15" i="19"/>
  <c r="I13" i="19"/>
  <c r="I12" i="19"/>
  <c r="I11" i="19"/>
  <c r="I10" i="19"/>
  <c r="I9" i="19"/>
  <c r="H9" i="19"/>
  <c r="I35" i="19"/>
  <c r="A19" i="5"/>
  <c r="H12" i="15"/>
  <c r="G12" i="15"/>
  <c r="I10" i="15"/>
  <c r="I11" i="15"/>
  <c r="H12" i="5"/>
  <c r="G12" i="5"/>
  <c r="I10" i="5"/>
  <c r="I8" i="5"/>
  <c r="A8" i="5"/>
  <c r="I22" i="19"/>
  <c r="H37" i="19" l="1"/>
  <c r="I37" i="19"/>
  <c r="I12" i="5"/>
  <c r="I12" i="15"/>
  <c r="I16" i="15" s="1"/>
</calcChain>
</file>

<file path=xl/sharedStrings.xml><?xml version="1.0" encoding="utf-8"?>
<sst xmlns="http://schemas.openxmlformats.org/spreadsheetml/2006/main" count="139" uniqueCount="102">
  <si>
    <t>AUC RULE 005:  ANNUAL REGULATED RATE TARIFF (RRT) FINANCIAL AND OPERATIONAL RESULTS</t>
  </si>
  <si>
    <t>TABLE OF CONTENTS</t>
  </si>
  <si>
    <t>Schedule</t>
  </si>
  <si>
    <t>Description</t>
  </si>
  <si>
    <t>A</t>
  </si>
  <si>
    <t>Purpose of RRT schedules</t>
  </si>
  <si>
    <t>Revenue by customer class</t>
  </si>
  <si>
    <t>Sites and energy sales by customer class</t>
  </si>
  <si>
    <t>Expenses</t>
  </si>
  <si>
    <t>SCHEDULE A</t>
  </si>
  <si>
    <t xml:space="preserve">Purpose of RRT Schedules </t>
  </si>
  <si>
    <t>Schedule 1 – Revenue by customer class</t>
  </si>
  <si>
    <t>To provide a detailed revenue breakdown of energy, non-energy and flow-through revenue by customer category relevant to each provider.</t>
  </si>
  <si>
    <t>Schedule 2 – Sites and energy sales by customer class</t>
  </si>
  <si>
    <t xml:space="preserve">To provide a breakdown of the average number of sites and energy sales by customer category relevant to each provider.  </t>
  </si>
  <si>
    <t>Schedule 3 - Expenses</t>
  </si>
  <si>
    <t>To provide a detailed breakdown of expenses associated with the provision of regulated retail energy services. Expenses are separated into commodity costs, trading and procurement charges, other non-energy expenses, flow-though expenses and income tax.</t>
  </si>
  <si>
    <t>SCHEDULE 2</t>
  </si>
  <si>
    <t>REVENUE BY CUSTOMER CLASS</t>
  </si>
  <si>
    <t>($000s)</t>
  </si>
  <si>
    <t>Line</t>
  </si>
  <si>
    <t>No.</t>
  </si>
  <si>
    <t>Residential</t>
  </si>
  <si>
    <t>Commercial</t>
  </si>
  <si>
    <t>Total *</t>
  </si>
  <si>
    <t xml:space="preserve">Revenue: </t>
  </si>
  <si>
    <t xml:space="preserve">Energy revenue </t>
  </si>
  <si>
    <t xml:space="preserve">Non-energy revenue </t>
  </si>
  <si>
    <t>Flow-through revenue</t>
  </si>
  <si>
    <t>Total revenue</t>
  </si>
  <si>
    <t>Revenue offsets and other adjustments:</t>
  </si>
  <si>
    <t>Total</t>
  </si>
  <si>
    <t>Energy revenue</t>
  </si>
  <si>
    <t xml:space="preserve">Total </t>
  </si>
  <si>
    <t>* If other customer categories exist, please insert and report in an additional column(s).</t>
  </si>
  <si>
    <t>Line No.</t>
  </si>
  <si>
    <t>Line Item Definitions:</t>
  </si>
  <si>
    <t xml:space="preserve">Energy revenue: revenue associated with the energy charges billed. </t>
  </si>
  <si>
    <t xml:space="preserve">Non-energy revenue: revenue associated with administration charges or customer charges (billed at a fixed amount per day or month). </t>
  </si>
  <si>
    <t>Flow-through revenue: revenue associated with the total distribution tariff, transmission tariff, franchise fee, and local access fee charges billed to customers, on behalf of the distribution utility.</t>
  </si>
  <si>
    <t>Revenue offsets and other adjustments: Final notice fees + Title search fees + Application fees + Penalty revenue + Other; where:
Title search fees: fees associated with the recovery of costs for land title search costs and business registries costs (used to locate owners of a premise when there is no applicant for service and the meter is registering consumption or the site is being charged idle distribution / transmission charges by the distribution company).
Application fees: fees charged by the provider to set up service. 
Penalty revenue: revenue associated with the collection of late fees charged to accounts when customers do not pay their bills on time.
Other: includes all miscellaneous revenues that are not accounted for in another line.</t>
  </si>
  <si>
    <t>Total: equal to line 4 plus line 5.</t>
  </si>
  <si>
    <t>SCHEDULE 3</t>
  </si>
  <si>
    <t>SITES AND ENERGY SALES BY CUSTOMER CLASS</t>
  </si>
  <si>
    <t>Sites - average</t>
  </si>
  <si>
    <t xml:space="preserve">Energy sales (MWh) </t>
  </si>
  <si>
    <t>Energy sales per site (kWh/site)</t>
  </si>
  <si>
    <t>Sites as of December 31</t>
  </si>
  <si>
    <t>* If other customer categories exist, please insert and report each additional customer category in a separate column.</t>
  </si>
  <si>
    <t>Sites - average:  number of sites based on monthly average for the calendar year.  A  “site” is generally defined as being the finest or lowest level of consumption or usage data.  A “site” generally represents a meter installation.</t>
  </si>
  <si>
    <t>Energy sales (MWh): total energy billed and accrued for the applicable customer class.</t>
  </si>
  <si>
    <t>Energy sales per site (kWh/site): line 2 multiplied by 1,000 and divided by line 1.</t>
  </si>
  <si>
    <t>EXPENSES</t>
  </si>
  <si>
    <t>Variance</t>
  </si>
  <si>
    <t>higher/(lower)</t>
  </si>
  <si>
    <t>%</t>
  </si>
  <si>
    <t>Physical spot market</t>
  </si>
  <si>
    <t>AESO - energy charges</t>
  </si>
  <si>
    <t>AESO - retail adjustment to market (RAM)</t>
  </si>
  <si>
    <t>AESO - trading charges</t>
  </si>
  <si>
    <t>AESO - uplift charges</t>
  </si>
  <si>
    <t>AESO - other</t>
  </si>
  <si>
    <t>Physical forward market costs (outside the power pool)</t>
  </si>
  <si>
    <t>Financial forward market</t>
  </si>
  <si>
    <t>Net hedging cost (revenue)</t>
  </si>
  <si>
    <t>NGX - trading charges/auction fees</t>
  </si>
  <si>
    <t>Other electricity procurement costs</t>
  </si>
  <si>
    <t>Flow-through expenses</t>
  </si>
  <si>
    <t>Other operating expenses (Note)</t>
  </si>
  <si>
    <t>Credit costs</t>
  </si>
  <si>
    <t>Billing &amp; customer care</t>
  </si>
  <si>
    <t xml:space="preserve">Corporate allocations </t>
  </si>
  <si>
    <t>Operational and administration costs</t>
  </si>
  <si>
    <t>Bad debts expense</t>
  </si>
  <si>
    <t>AUC administration fee</t>
  </si>
  <si>
    <t>Hearing costs</t>
  </si>
  <si>
    <t>Independent advisor costs &amp; intervener (consultation parties) costs</t>
  </si>
  <si>
    <t>Other</t>
  </si>
  <si>
    <t>Income tax /Payment in lieu of tax</t>
  </si>
  <si>
    <t>Total expenses</t>
  </si>
  <si>
    <t>Note</t>
  </si>
  <si>
    <t>AESO - energy charges:  the cost of energy (electricity) based on hourly consumption and hourly pool prices as calculated by the AESO and identified on the AESO pool statement.</t>
  </si>
  <si>
    <t>AESO - retail adjustment to market (RAM): charges related to a post final adjustment mechanism (PFAM) made in the settlement of load, for the collection/payment required to offset the RSA (retailer specific adjustment) as identified on the AESO pool statement.</t>
  </si>
  <si>
    <t>AESO - trading charges: total trading charges applicable to power pool transactions.</t>
  </si>
  <si>
    <t>AESO - uplift charges: total annual uplift charges as calculated by the AESO and identified on the AESO pool statement.</t>
  </si>
  <si>
    <t>AESO - other: includes all charges on the AESO pool statement not included in any other line item above.</t>
  </si>
  <si>
    <t>Physical forward market costs (outside the power pool): any costs associated with forward physical transactions that are settled outside the AESO power pool.</t>
  </si>
  <si>
    <t>Net hedging cost (revenue): includes costs or revenues associated with financial contracts (e.g. financial swaps) facilitated by an exchange or broker.</t>
  </si>
  <si>
    <t>NGX - trading charges/auction fees: any charges or fees associated with electricity contracts traded on the NGX.</t>
  </si>
  <si>
    <t>Other electricity procurement costs: includes all other expenses directly related to the procurement of electricity. 
Providers are required to either file a copy of their service agreement with their related trading floor (if one exists) that details the calculation and use of the transfer price, or a detailed explanation of how the transfer price is calculated and its use, especially with regard to prior period adjustments and costs recovered in the energy rate, but expensed directly by the provider.</t>
  </si>
  <si>
    <t xml:space="preserve">Credit costs: costs associated with collateral requirements (parental guarantee, letter of credit) trading exchanges or counterparties.  </t>
  </si>
  <si>
    <t>Billing &amp; customer care: costs related to billing, call centre and other customer support functions.</t>
  </si>
  <si>
    <t>Corporate allocations: allocated corporate overhead based on AUC approved methodologies.</t>
  </si>
  <si>
    <t>Operational and administration costs: expenses associated with the management of the RRT, including salaries, consultant fees, and travel expenses.</t>
  </si>
  <si>
    <t>Bad debts expense: the amount of non-collectible accounts receivable associated with RRT billings.</t>
  </si>
  <si>
    <t xml:space="preserve">AUC administration fee: a fee sufficient to pay for the Commission's estimated net expenditures associated with carrying out its powers, duties and functions as assessed by the AUC under Rule 025.  </t>
  </si>
  <si>
    <t xml:space="preserve">Hearing costs: costs associated with proceedings for RRT applications that are approved by the Commission.  </t>
  </si>
  <si>
    <t>Independent advisor costs &amp; intervener (consultation parties) costs: expenses related to work conducted by an independent advisor and consultation parties associated with electricity energy price setting plans.</t>
  </si>
  <si>
    <t>Other: includes all expenses not accounted for in line items above. Please identify.</t>
  </si>
  <si>
    <t>SCHEDULE 1</t>
  </si>
  <si>
    <t>The expenses reported above should exclude regulatory disallowances. A regulatory cost disallowance is a cost incurred by a default supply provider in the course of business, but the Commission specifically disallowed the inclusion of the cost in a rate setting decision or an AUC rule.</t>
  </si>
  <si>
    <t xml:space="preserve">Income tax/Payment in lieu of tax: Total income tax provision, as the total income tax expense recognized for regulatory purposes as approved by the AUC.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</si>
</sst>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0.0_);\(#,##0.0\)"/>
    <numFmt numFmtId="165" formatCode="0.0%"/>
    <numFmt numFmtId="166" formatCode="_(* #,##0_);_(* \(#,##0\);_(* &quot;-&quot;??_);_(@_)"/>
    <numFmt numFmtId="167" formatCode="#,##0\ ;\(#,##0\)"/>
    <numFmt numFmtId="168" formatCode="#,##0.0\ ;\(#,##0.0\)"/>
    <numFmt numFmtId="169" formatCode="#,##0.000\ ;\(#,##0.000\)"/>
    <numFmt numFmtId="170" formatCode="#,##0.00\ ;\ \(#,##0.00\)"/>
    <numFmt numFmtId="171" formatCode="_(&quot;$&quot;* #,##0_);_(&quot;$&quot;* \(#,##0\);_(&quot;$&quot;* &quot;-&quot;??_);_(@_)"/>
    <numFmt numFmtId="174" formatCode="0.0%;\(0.0%\)"/>
  </numFmts>
  <fonts count="29" x14ac:knownFonts="1">
    <font>
      <sz val="12"/>
      <name val="Tahoma"/>
    </font>
    <font>
      <sz val="12"/>
      <name val="Tahoma"/>
      <family val="2"/>
    </font>
    <font>
      <sz val="10"/>
      <name val="Arial"/>
      <family val="2"/>
    </font>
    <font>
      <b/>
      <sz val="10"/>
      <name val="Arial"/>
      <family val="2"/>
    </font>
    <font>
      <b/>
      <sz val="10"/>
      <name val="Arial"/>
      <family val="2"/>
    </font>
    <font>
      <sz val="10"/>
      <name val="Arial"/>
      <family val="2"/>
    </font>
    <font>
      <sz val="8"/>
      <name val="Arial"/>
      <family val="2"/>
    </font>
    <font>
      <sz val="10"/>
      <name val="Tahoma"/>
      <family val="2"/>
    </font>
    <font>
      <b/>
      <sz val="12"/>
      <name val="Arial"/>
      <family val="2"/>
    </font>
    <font>
      <u/>
      <sz val="10"/>
      <color indexed="12"/>
      <name val="Arial"/>
      <family val="2"/>
    </font>
    <font>
      <sz val="12"/>
      <name val="Arial"/>
      <family val="2"/>
    </font>
    <font>
      <u/>
      <sz val="8"/>
      <color indexed="12"/>
      <name val="Arial"/>
      <family val="2"/>
    </font>
    <font>
      <sz val="10"/>
      <name val="Helv"/>
    </font>
    <font>
      <b/>
      <sz val="10"/>
      <name val="Helv"/>
    </font>
    <font>
      <sz val="8"/>
      <name val="Tahoma"/>
      <family val="2"/>
    </font>
    <font>
      <b/>
      <u/>
      <sz val="10"/>
      <name val="Arial"/>
      <family val="2"/>
    </font>
    <font>
      <sz val="10"/>
      <color indexed="10"/>
      <name val="Arial"/>
      <family val="2"/>
    </font>
    <font>
      <sz val="12"/>
      <name val="Tahoma"/>
      <family val="2"/>
    </font>
    <font>
      <strike/>
      <sz val="10"/>
      <name val="Arial"/>
      <family val="2"/>
    </font>
    <font>
      <sz val="11"/>
      <color indexed="8"/>
      <name val="Calibri"/>
      <family val="2"/>
    </font>
    <font>
      <sz val="8"/>
      <name val="Helv"/>
    </font>
    <font>
      <sz val="7.5"/>
      <name val="Arial"/>
      <family val="2"/>
    </font>
    <font>
      <b/>
      <sz val="14"/>
      <name val="Times New Roman"/>
      <family val="1"/>
    </font>
    <font>
      <sz val="11"/>
      <name val="Times New Roman"/>
      <family val="1"/>
    </font>
    <font>
      <b/>
      <sz val="11"/>
      <name val="Times New Roman"/>
      <family val="1"/>
    </font>
    <font>
      <i/>
      <sz val="11"/>
      <name val="Times New Roman"/>
      <family val="1"/>
    </font>
    <font>
      <sz val="12"/>
      <color rgb="FFFF0000"/>
      <name val="Arial"/>
      <family val="2"/>
    </font>
    <font>
      <sz val="10"/>
      <color rgb="FFFF0000"/>
      <name val="Arial"/>
      <family val="2"/>
    </font>
    <font>
      <sz val="10"/>
      <color rgb="FF92D050"/>
      <name val="Arial"/>
      <family val="2"/>
    </font>
  </fonts>
  <fills count="4">
    <fill>
      <patternFill patternType="none"/>
    </fill>
    <fill>
      <patternFill patternType="gray125"/>
    </fill>
    <fill>
      <patternFill patternType="solid">
        <fgColor indexed="31"/>
        <bgColor indexed="64"/>
      </patternFill>
    </fill>
    <fill>
      <patternFill patternType="solid">
        <fgColor theme="6" tint="0.59996337778862885"/>
        <bgColor indexed="64"/>
      </patternFill>
    </fill>
  </fills>
  <borders count="17">
    <border>
      <left/>
      <right/>
      <top/>
      <bottom/>
      <diagonal/>
    </border>
    <border>
      <left/>
      <right/>
      <top/>
      <bottom style="thin">
        <color indexed="8"/>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00">
    <xf numFmtId="0" fontId="0" fillId="0" borderId="0"/>
    <xf numFmtId="0" fontId="13" fillId="0" borderId="1">
      <alignment horizontal="center"/>
    </xf>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 fillId="0" borderId="0"/>
    <xf numFmtId="0" fontId="9" fillId="0" borderId="0" applyNumberFormat="0" applyFill="0" applyBorder="0" applyAlignment="0" applyProtection="0">
      <alignment vertical="top"/>
      <protection locked="0"/>
    </xf>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0" fillId="0" borderId="0"/>
    <xf numFmtId="168" fontId="12" fillId="0" borderId="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2" fillId="0" borderId="0" applyFont="0" applyFill="0" applyBorder="0" applyAlignment="0" applyProtection="0"/>
    <xf numFmtId="0" fontId="16" fillId="0" borderId="0" applyNumberFormat="0" applyFill="0" applyBorder="0" applyAlignment="0" applyProtection="0"/>
    <xf numFmtId="0" fontId="2" fillId="2" borderId="2" applyNumberFormat="0" applyProtection="0">
      <alignment horizontal="left" vertical="center" indent="1"/>
    </xf>
    <xf numFmtId="169" fontId="12" fillId="0" borderId="0"/>
    <xf numFmtId="170" fontId="12" fillId="0" borderId="0"/>
    <xf numFmtId="0" fontId="21" fillId="0" borderId="0" applyNumberFormat="0" applyFill="0" applyBorder="0" applyAlignment="0" applyProtection="0"/>
    <xf numFmtId="0" fontId="20" fillId="0" borderId="0" applyNumberFormat="0" applyFont="0" applyFill="0" applyBorder="0" applyAlignment="0"/>
    <xf numFmtId="167" fontId="12" fillId="0" borderId="0"/>
  </cellStyleXfs>
  <cellXfs count="199">
    <xf numFmtId="0" fontId="0" fillId="0" borderId="0" xfId="0"/>
    <xf numFmtId="0" fontId="2" fillId="0" borderId="0" xfId="1188"/>
    <xf numFmtId="0" fontId="2" fillId="0" borderId="0" xfId="1188" applyFont="1"/>
    <xf numFmtId="0" fontId="5" fillId="0" borderId="0" xfId="0" applyFont="1" applyFill="1"/>
    <xf numFmtId="0" fontId="6" fillId="0" borderId="0" xfId="0" applyFont="1" applyFill="1"/>
    <xf numFmtId="0" fontId="6" fillId="0" borderId="0" xfId="0" applyFont="1" applyFill="1" applyAlignment="1" applyProtection="1">
      <alignment horizontal="center"/>
    </xf>
    <xf numFmtId="0" fontId="4" fillId="0" borderId="0" xfId="0" applyFont="1" applyFill="1"/>
    <xf numFmtId="0" fontId="7" fillId="0" borderId="0" xfId="0" applyFont="1" applyFill="1"/>
    <xf numFmtId="166" fontId="5" fillId="0" borderId="0" xfId="2" applyNumberFormat="1" applyFont="1" applyFill="1"/>
    <xf numFmtId="0" fontId="11" fillId="0" borderId="0" xfId="563" applyFont="1" applyFill="1" applyAlignment="1" applyProtection="1">
      <alignment horizontal="center"/>
    </xf>
    <xf numFmtId="0" fontId="3" fillId="0" borderId="0" xfId="1188" applyFont="1" applyBorder="1" applyAlignment="1">
      <alignment horizontal="centerContinuous"/>
    </xf>
    <xf numFmtId="0" fontId="2" fillId="0" borderId="0" xfId="1188" applyBorder="1"/>
    <xf numFmtId="164" fontId="2" fillId="0" borderId="0" xfId="1188" applyNumberFormat="1" applyBorder="1"/>
    <xf numFmtId="0" fontId="2" fillId="0" borderId="0" xfId="1188" applyFill="1" applyBorder="1"/>
    <xf numFmtId="0" fontId="3" fillId="0" borderId="0" xfId="1186" applyFont="1"/>
    <xf numFmtId="0" fontId="2" fillId="0" borderId="0" xfId="1186" applyFont="1" applyAlignment="1">
      <alignment horizontal="left"/>
    </xf>
    <xf numFmtId="0" fontId="2" fillId="0" borderId="0" xfId="1186" applyFont="1"/>
    <xf numFmtId="0" fontId="3" fillId="0" borderId="0" xfId="1186" applyFont="1" applyAlignment="1">
      <alignment horizontal="left"/>
    </xf>
    <xf numFmtId="0" fontId="3" fillId="0" borderId="3" xfId="1186" applyFont="1" applyBorder="1" applyAlignment="1">
      <alignment horizontal="center"/>
    </xf>
    <xf numFmtId="0" fontId="3" fillId="0" borderId="3" xfId="1186" applyFont="1" applyBorder="1"/>
    <xf numFmtId="0" fontId="2" fillId="0" borderId="0" xfId="1186" applyFont="1" applyAlignment="1">
      <alignment horizontal="center"/>
    </xf>
    <xf numFmtId="37" fontId="2" fillId="0" borderId="0" xfId="1188" quotePrefix="1" applyNumberFormat="1" applyFont="1" applyBorder="1"/>
    <xf numFmtId="0" fontId="2" fillId="0" borderId="0" xfId="1188" applyFont="1" applyFill="1"/>
    <xf numFmtId="164" fontId="2" fillId="0" borderId="0" xfId="1188" applyNumberFormat="1" applyFill="1" applyBorder="1"/>
    <xf numFmtId="0" fontId="2" fillId="0" borderId="0" xfId="1189" applyFont="1"/>
    <xf numFmtId="0" fontId="3" fillId="0" borderId="0" xfId="1188" applyFont="1" applyBorder="1" applyAlignment="1">
      <alignment horizontal="center"/>
    </xf>
    <xf numFmtId="0" fontId="2" fillId="0" borderId="0" xfId="1189" applyFont="1" applyAlignment="1">
      <alignment horizontal="center"/>
    </xf>
    <xf numFmtId="0" fontId="3" fillId="0" borderId="0" xfId="1189" applyFont="1" applyFill="1"/>
    <xf numFmtId="0" fontId="2" fillId="0" borderId="0" xfId="1189" applyFont="1" applyFill="1"/>
    <xf numFmtId="165" fontId="2" fillId="0" borderId="0" xfId="1191" applyNumberFormat="1" applyFont="1" applyFill="1"/>
    <xf numFmtId="0" fontId="2" fillId="0" borderId="0" xfId="1189" quotePrefix="1" applyFont="1" applyFill="1" applyAlignment="1">
      <alignment horizontal="left"/>
    </xf>
    <xf numFmtId="0" fontId="2" fillId="0" borderId="0" xfId="1189" applyFont="1" applyFill="1" applyAlignment="1">
      <alignment horizontal="center"/>
    </xf>
    <xf numFmtId="0" fontId="15" fillId="0" borderId="0" xfId="1189" applyFont="1" applyFill="1"/>
    <xf numFmtId="0" fontId="3" fillId="0" borderId="0" xfId="1189" applyFont="1" applyFill="1" applyBorder="1"/>
    <xf numFmtId="0" fontId="2" fillId="0" borderId="0" xfId="1189" applyFont="1" applyFill="1" applyBorder="1" applyAlignment="1">
      <alignment horizontal="center"/>
    </xf>
    <xf numFmtId="0" fontId="2" fillId="0" borderId="0" xfId="1189" applyFont="1" applyFill="1" applyAlignment="1"/>
    <xf numFmtId="0" fontId="2" fillId="0" borderId="0" xfId="1188" applyFont="1" applyFill="1" applyBorder="1" applyAlignment="1">
      <alignment horizontal="center"/>
    </xf>
    <xf numFmtId="0" fontId="2" fillId="0" borderId="0" xfId="1188" applyFill="1" applyBorder="1" applyAlignment="1">
      <alignment horizontal="center"/>
    </xf>
    <xf numFmtId="0" fontId="2" fillId="0" borderId="0" xfId="1188" applyFont="1" applyBorder="1"/>
    <xf numFmtId="0" fontId="0" fillId="0" borderId="0" xfId="0" applyBorder="1"/>
    <xf numFmtId="0" fontId="3" fillId="0" borderId="0" xfId="1188" applyFont="1" applyAlignment="1"/>
    <xf numFmtId="41" fontId="2" fillId="0" borderId="0" xfId="1189" applyNumberFormat="1" applyFont="1" applyFill="1" applyAlignment="1">
      <alignment horizontal="right"/>
    </xf>
    <xf numFmtId="41" fontId="2" fillId="0" borderId="0" xfId="1189" quotePrefix="1" applyNumberFormat="1" applyFont="1" applyFill="1"/>
    <xf numFmtId="41" fontId="2" fillId="0" borderId="0" xfId="1189" applyNumberFormat="1" applyFont="1" applyFill="1"/>
    <xf numFmtId="41" fontId="2" fillId="0" borderId="0" xfId="1189" quotePrefix="1" applyNumberFormat="1" applyFont="1" applyFill="1" applyAlignment="1">
      <alignment horizontal="center"/>
    </xf>
    <xf numFmtId="41" fontId="2" fillId="0" borderId="0" xfId="1189" applyNumberFormat="1" applyFont="1" applyFill="1" applyBorder="1" applyAlignment="1">
      <alignment horizontal="right"/>
    </xf>
    <xf numFmtId="41" fontId="2" fillId="0" borderId="0" xfId="1189" applyNumberFormat="1" applyFont="1" applyFill="1" applyBorder="1" applyAlignment="1"/>
    <xf numFmtId="41" fontId="2" fillId="0" borderId="0" xfId="1189" applyNumberFormat="1" applyFont="1" applyFill="1" applyAlignment="1"/>
    <xf numFmtId="41" fontId="2" fillId="0" borderId="3" xfId="1189" applyNumberFormat="1" applyFont="1" applyFill="1" applyBorder="1" applyAlignment="1">
      <alignment horizontal="right"/>
    </xf>
    <xf numFmtId="41" fontId="3" fillId="0" borderId="0" xfId="1189" applyNumberFormat="1" applyFont="1" applyFill="1" applyBorder="1" applyAlignment="1"/>
    <xf numFmtId="165" fontId="2" fillId="0" borderId="0" xfId="1191" applyNumberFormat="1" applyFont="1" applyFill="1" applyBorder="1"/>
    <xf numFmtId="164" fontId="2" fillId="0" borderId="0" xfId="1188" applyNumberFormat="1" applyFont="1" applyFill="1" applyBorder="1"/>
    <xf numFmtId="164" fontId="2" fillId="0" borderId="0" xfId="1188" applyNumberFormat="1" applyFont="1" applyBorder="1"/>
    <xf numFmtId="165" fontId="2" fillId="0" borderId="0" xfId="1191" applyNumberFormat="1" applyFont="1" applyBorder="1"/>
    <xf numFmtId="0" fontId="2" fillId="0" borderId="0" xfId="0" applyFont="1" applyAlignment="1">
      <alignment horizontal="center"/>
    </xf>
    <xf numFmtId="0" fontId="10" fillId="0" borderId="0" xfId="0" applyFont="1"/>
    <xf numFmtId="41" fontId="8" fillId="0" borderId="0" xfId="1187" applyNumberFormat="1" applyFont="1" applyFill="1" applyAlignment="1"/>
    <xf numFmtId="0" fontId="10" fillId="0" borderId="0" xfId="0" applyFont="1" applyBorder="1"/>
    <xf numFmtId="0" fontId="2" fillId="0" borderId="0" xfId="0" applyFont="1" applyAlignment="1">
      <alignment horizontal="right"/>
    </xf>
    <xf numFmtId="0" fontId="3" fillId="0" borderId="4" xfId="1188" applyFont="1" applyFill="1" applyBorder="1" applyAlignment="1">
      <alignment horizontal="left"/>
    </xf>
    <xf numFmtId="0" fontId="2" fillId="0" borderId="0" xfId="1189" applyFont="1" applyAlignment="1">
      <alignment horizontal="justify"/>
    </xf>
    <xf numFmtId="0" fontId="2" fillId="0" borderId="0" xfId="0" applyFont="1" applyFill="1" applyAlignment="1" applyProtection="1">
      <alignment horizontal="right"/>
    </xf>
    <xf numFmtId="0" fontId="2" fillId="0" borderId="0" xfId="1189" applyFont="1" applyAlignment="1">
      <alignment horizontal="center" vertical="top"/>
    </xf>
    <xf numFmtId="0" fontId="2" fillId="0" borderId="0" xfId="0" applyFont="1" applyAlignment="1">
      <alignment horizontal="center" vertical="top"/>
    </xf>
    <xf numFmtId="0" fontId="2" fillId="0" borderId="0" xfId="0" applyFont="1" applyFill="1" applyAlignment="1" applyProtection="1">
      <alignment horizontal="left"/>
    </xf>
    <xf numFmtId="0" fontId="3" fillId="0" borderId="0" xfId="1189" applyFont="1" applyFill="1" applyBorder="1" applyAlignment="1">
      <alignment horizontal="right"/>
    </xf>
    <xf numFmtId="0" fontId="10" fillId="0" borderId="0" xfId="0" applyFont="1" applyFill="1"/>
    <xf numFmtId="0" fontId="2" fillId="0" borderId="0" xfId="0" applyFont="1" applyFill="1"/>
    <xf numFmtId="0" fontId="2" fillId="0" borderId="0" xfId="1188" applyFont="1" applyBorder="1" applyAlignment="1">
      <alignment vertical="center" wrapText="1"/>
    </xf>
    <xf numFmtId="0" fontId="7" fillId="0" borderId="0" xfId="0" applyFont="1" applyAlignment="1">
      <alignment vertical="center" wrapText="1"/>
    </xf>
    <xf numFmtId="0" fontId="2" fillId="0" borderId="0" xfId="1188" applyFont="1" applyFill="1" applyAlignment="1">
      <alignment horizontal="left"/>
    </xf>
    <xf numFmtId="0" fontId="2" fillId="0" borderId="0" xfId="1189" applyFont="1" applyAlignment="1">
      <alignment horizontal="left"/>
    </xf>
    <xf numFmtId="1" fontId="2" fillId="0" borderId="0" xfId="2" applyNumberFormat="1" applyFont="1" applyFill="1" applyAlignment="1">
      <alignment horizontal="left"/>
    </xf>
    <xf numFmtId="0" fontId="2" fillId="0" borderId="0" xfId="0" applyFont="1" applyFill="1" applyAlignment="1">
      <alignment horizontal="right"/>
    </xf>
    <xf numFmtId="0" fontId="3" fillId="0" borderId="5" xfId="1188" applyFont="1" applyFill="1" applyBorder="1" applyAlignment="1">
      <alignment horizontal="left"/>
    </xf>
    <xf numFmtId="0" fontId="3" fillId="0" borderId="0" xfId="1149" applyFont="1" applyAlignment="1">
      <alignment horizontal="right"/>
    </xf>
    <xf numFmtId="0" fontId="3" fillId="0" borderId="0" xfId="564" applyFont="1" applyAlignment="1">
      <alignment horizontal="right"/>
    </xf>
    <xf numFmtId="0" fontId="3" fillId="0" borderId="0" xfId="1188" applyFont="1" applyBorder="1" applyAlignment="1">
      <alignment horizontal="right"/>
    </xf>
    <xf numFmtId="0" fontId="3" fillId="0" borderId="0" xfId="0" applyFont="1" applyFill="1" applyAlignment="1" applyProtection="1">
      <alignment horizontal="left"/>
    </xf>
    <xf numFmtId="0" fontId="3" fillId="0" borderId="0" xfId="1189" applyFont="1" applyFill="1" applyBorder="1" applyAlignment="1">
      <alignment horizontal="center"/>
    </xf>
    <xf numFmtId="37" fontId="2" fillId="0" borderId="0" xfId="1188" applyNumberFormat="1" applyAlignment="1">
      <alignment horizontal="right"/>
    </xf>
    <xf numFmtId="0" fontId="2" fillId="3" borderId="7" xfId="1188" applyFill="1" applyBorder="1" applyAlignment="1">
      <alignment horizontal="centerContinuous"/>
    </xf>
    <xf numFmtId="0" fontId="2" fillId="3" borderId="3" xfId="1188" applyFill="1" applyBorder="1"/>
    <xf numFmtId="0" fontId="3" fillId="3" borderId="9" xfId="1189" applyFont="1" applyFill="1" applyBorder="1" applyAlignment="1">
      <alignment horizontal="center"/>
    </xf>
    <xf numFmtId="0" fontId="3" fillId="3" borderId="6" xfId="1188" applyFont="1" applyFill="1" applyBorder="1" applyAlignment="1">
      <alignment horizontal="center" vertical="center"/>
    </xf>
    <xf numFmtId="0" fontId="3" fillId="3" borderId="10" xfId="1188" applyFont="1" applyFill="1" applyBorder="1" applyAlignment="1">
      <alignment horizontal="center" vertical="center"/>
    </xf>
    <xf numFmtId="0" fontId="3" fillId="3" borderId="8" xfId="1188" applyFont="1" applyFill="1" applyBorder="1" applyAlignment="1">
      <alignment horizontal="center" vertical="center"/>
    </xf>
    <xf numFmtId="0" fontId="3" fillId="3" borderId="9" xfId="1188" applyFont="1" applyFill="1" applyBorder="1" applyAlignment="1">
      <alignment horizontal="center" vertical="center"/>
    </xf>
    <xf numFmtId="41" fontId="2" fillId="0" borderId="13" xfId="1189" applyNumberFormat="1" applyFont="1" applyFill="1" applyBorder="1" applyAlignment="1">
      <alignment horizontal="right"/>
    </xf>
    <xf numFmtId="41" fontId="2" fillId="0" borderId="0" xfId="0" applyNumberFormat="1" applyFont="1" applyFill="1" applyAlignment="1">
      <alignment horizontal="right"/>
    </xf>
    <xf numFmtId="0" fontId="3" fillId="3" borderId="7" xfId="1189" applyFont="1" applyFill="1" applyBorder="1" applyAlignment="1">
      <alignment horizontal="center"/>
    </xf>
    <xf numFmtId="0" fontId="2" fillId="3" borderId="7" xfId="1189" applyFont="1" applyFill="1" applyBorder="1"/>
    <xf numFmtId="0" fontId="3" fillId="3" borderId="3" xfId="1189" applyFont="1" applyFill="1" applyBorder="1" applyAlignment="1">
      <alignment horizontal="center"/>
    </xf>
    <xf numFmtId="0" fontId="3" fillId="3" borderId="3" xfId="1189" applyFont="1" applyFill="1" applyBorder="1" applyAlignment="1">
      <alignment horizontal="left"/>
    </xf>
    <xf numFmtId="0" fontId="3" fillId="3" borderId="6" xfId="1189" applyFont="1" applyFill="1" applyBorder="1" applyAlignment="1">
      <alignment horizontal="center"/>
    </xf>
    <xf numFmtId="0" fontId="3" fillId="3" borderId="7" xfId="1189" applyFont="1" applyFill="1" applyBorder="1" applyAlignment="1">
      <alignment horizontal="right"/>
    </xf>
    <xf numFmtId="0" fontId="3" fillId="3" borderId="10" xfId="1189" applyFont="1" applyFill="1" applyBorder="1" applyAlignment="1">
      <alignment horizontal="left"/>
    </xf>
    <xf numFmtId="0" fontId="3" fillId="3" borderId="8" xfId="1189" applyFont="1" applyFill="1" applyBorder="1" applyAlignment="1">
      <alignment horizontal="center"/>
    </xf>
    <xf numFmtId="0" fontId="22" fillId="0" borderId="0" xfId="601" applyFont="1"/>
    <xf numFmtId="0" fontId="23" fillId="0" borderId="0" xfId="1188" applyFont="1"/>
    <xf numFmtId="3" fontId="23" fillId="0" borderId="0" xfId="1188" applyNumberFormat="1" applyFont="1"/>
    <xf numFmtId="9" fontId="24" fillId="0" borderId="0" xfId="1188" applyNumberFormat="1" applyFont="1" applyAlignment="1">
      <alignment horizontal="right"/>
    </xf>
    <xf numFmtId="0" fontId="24" fillId="0" borderId="0" xfId="601" applyFont="1"/>
    <xf numFmtId="0" fontId="23" fillId="0" borderId="0" xfId="601" applyFont="1"/>
    <xf numFmtId="0" fontId="23" fillId="0" borderId="0" xfId="0" applyFont="1"/>
    <xf numFmtId="0" fontId="25" fillId="0" borderId="0" xfId="601" applyFont="1"/>
    <xf numFmtId="0" fontId="3" fillId="0" borderId="0" xfId="0" applyFont="1" applyFill="1"/>
    <xf numFmtId="0" fontId="2" fillId="0" borderId="0" xfId="0" applyFont="1" applyFill="1" applyAlignment="1">
      <alignment vertical="top"/>
    </xf>
    <xf numFmtId="0" fontId="6" fillId="0" borderId="0" xfId="0" applyFont="1" applyFill="1" applyAlignment="1">
      <alignment vertical="top"/>
    </xf>
    <xf numFmtId="0" fontId="7" fillId="0" borderId="0" xfId="0" applyFont="1" applyFill="1" applyAlignment="1">
      <alignment vertical="top"/>
    </xf>
    <xf numFmtId="41" fontId="2" fillId="0" borderId="0" xfId="1189" applyNumberFormat="1" applyFont="1" applyFill="1" applyAlignment="1">
      <alignment horizontal="left"/>
    </xf>
    <xf numFmtId="0" fontId="3" fillId="0" borderId="0" xfId="1189" applyFont="1" applyAlignment="1">
      <alignment horizontal="left"/>
    </xf>
    <xf numFmtId="0" fontId="3" fillId="0" borderId="0" xfId="1189" applyFont="1" applyFill="1" applyAlignment="1">
      <alignment horizontal="left"/>
    </xf>
    <xf numFmtId="0" fontId="3" fillId="0" borderId="14" xfId="1189" applyFont="1" applyFill="1" applyBorder="1" applyAlignment="1">
      <alignment wrapText="1"/>
    </xf>
    <xf numFmtId="41" fontId="2" fillId="0" borderId="13" xfId="1189" applyNumberFormat="1" applyFont="1" applyFill="1" applyBorder="1" applyAlignment="1"/>
    <xf numFmtId="0" fontId="2" fillId="0" borderId="0" xfId="1189" applyFont="1" applyFill="1" applyAlignment="1">
      <alignment horizontal="right"/>
    </xf>
    <xf numFmtId="0" fontId="26" fillId="0" borderId="0" xfId="0" applyFont="1"/>
    <xf numFmtId="0" fontId="27" fillId="0" borderId="0" xfId="1189" applyFont="1"/>
    <xf numFmtId="41" fontId="27" fillId="0" borderId="0" xfId="1189" applyNumberFormat="1" applyFont="1" applyFill="1" applyAlignment="1">
      <alignment horizontal="right"/>
    </xf>
    <xf numFmtId="0" fontId="27" fillId="0" borderId="0" xfId="0" applyFont="1" applyFill="1"/>
    <xf numFmtId="166" fontId="27" fillId="0" borderId="0" xfId="2" applyNumberFormat="1" applyFont="1" applyFill="1"/>
    <xf numFmtId="171" fontId="3" fillId="0" borderId="0" xfId="560" applyNumberFormat="1" applyFont="1" applyBorder="1" applyAlignment="1">
      <alignment horizontal="right"/>
    </xf>
    <xf numFmtId="0" fontId="3" fillId="0" borderId="0" xfId="1188" applyNumberFormat="1" applyFont="1" applyBorder="1" applyAlignment="1">
      <alignment horizontal="right"/>
    </xf>
    <xf numFmtId="1" fontId="2" fillId="0" borderId="0" xfId="1191" applyNumberFormat="1" applyFont="1" applyFill="1"/>
    <xf numFmtId="165" fontId="2" fillId="0" borderId="0" xfId="1640" applyNumberFormat="1" applyFont="1" applyFill="1"/>
    <xf numFmtId="0" fontId="28" fillId="0" borderId="0" xfId="1188" applyFont="1" applyFill="1" applyBorder="1" applyAlignment="1">
      <alignment vertical="top" wrapText="1"/>
    </xf>
    <xf numFmtId="0" fontId="28" fillId="0" borderId="0" xfId="1189" applyFont="1" applyFill="1" applyAlignment="1">
      <alignment wrapText="1"/>
    </xf>
    <xf numFmtId="0" fontId="1" fillId="0" borderId="0" xfId="0" applyFont="1"/>
    <xf numFmtId="0" fontId="3" fillId="0" borderId="0" xfId="1188" applyFont="1" applyAlignment="1">
      <alignment horizontal="center"/>
    </xf>
    <xf numFmtId="0" fontId="2" fillId="0" borderId="0" xfId="1189" applyFont="1" applyFill="1" applyAlignment="1">
      <alignment horizontal="left"/>
    </xf>
    <xf numFmtId="0" fontId="2" fillId="0" borderId="0" xfId="1188" applyFont="1" applyBorder="1" applyAlignment="1">
      <alignment vertical="top" wrapText="1"/>
    </xf>
    <xf numFmtId="0" fontId="2" fillId="0" borderId="0" xfId="1188" applyFont="1" applyBorder="1" applyAlignment="1">
      <alignment horizontal="center" wrapText="1"/>
    </xf>
    <xf numFmtId="41" fontId="2" fillId="0" borderId="0" xfId="1188" applyNumberFormat="1" applyFont="1" applyFill="1" applyBorder="1"/>
    <xf numFmtId="1" fontId="2" fillId="0" borderId="0" xfId="0" applyNumberFormat="1" applyFont="1" applyFill="1" applyAlignment="1">
      <alignment horizontal="center"/>
    </xf>
    <xf numFmtId="37" fontId="2" fillId="0" borderId="0" xfId="2" applyNumberFormat="1" applyFont="1" applyFill="1" applyBorder="1" applyAlignment="1">
      <alignment horizontal="right"/>
    </xf>
    <xf numFmtId="164" fontId="2" fillId="0" borderId="0" xfId="2" applyNumberFormat="1" applyFont="1" applyFill="1" applyBorder="1" applyAlignment="1">
      <alignment horizontal="right"/>
    </xf>
    <xf numFmtId="164" fontId="2" fillId="0" borderId="0" xfId="0" applyNumberFormat="1" applyFont="1" applyFill="1"/>
    <xf numFmtId="164" fontId="2" fillId="0" borderId="0" xfId="0" applyNumberFormat="1" applyFont="1" applyFill="1" applyBorder="1"/>
    <xf numFmtId="0" fontId="3" fillId="3" borderId="6" xfId="1188" applyFont="1" applyFill="1" applyBorder="1" applyAlignment="1">
      <alignment horizontal="center"/>
    </xf>
    <xf numFmtId="0" fontId="3" fillId="3" borderId="8" xfId="1188" applyFont="1" applyFill="1" applyBorder="1" applyAlignment="1">
      <alignment horizontal="center"/>
    </xf>
    <xf numFmtId="0" fontId="3" fillId="3" borderId="3" xfId="1188" applyFont="1" applyFill="1" applyBorder="1" applyAlignment="1">
      <alignment horizontal="center"/>
    </xf>
    <xf numFmtId="9" fontId="2" fillId="0" borderId="0" xfId="1191" applyFont="1" applyFill="1"/>
    <xf numFmtId="0" fontId="2" fillId="0" borderId="0" xfId="0" applyFont="1" applyFill="1" applyAlignment="1" applyProtection="1">
      <alignment horizontal="center"/>
    </xf>
    <xf numFmtId="43" fontId="2" fillId="0" borderId="0" xfId="2" applyNumberFormat="1" applyFont="1" applyFill="1"/>
    <xf numFmtId="41" fontId="2" fillId="0" borderId="0" xfId="2" applyNumberFormat="1" applyFont="1" applyFill="1" applyBorder="1" applyAlignment="1">
      <alignment horizontal="right"/>
    </xf>
    <xf numFmtId="0" fontId="3" fillId="0" borderId="0" xfId="0" applyFont="1" applyFill="1" applyAlignment="1" applyProtection="1">
      <alignment horizontal="center"/>
    </xf>
    <xf numFmtId="166" fontId="2" fillId="0" borderId="0" xfId="2" applyNumberFormat="1" applyFont="1" applyFill="1"/>
    <xf numFmtId="0" fontId="2" fillId="0" borderId="0" xfId="0" quotePrefix="1" applyFont="1" applyFill="1" applyAlignment="1">
      <alignment horizontal="center"/>
    </xf>
    <xf numFmtId="43" fontId="3" fillId="0" borderId="0" xfId="2" applyNumberFormat="1" applyFont="1" applyFill="1"/>
    <xf numFmtId="0" fontId="2" fillId="0" borderId="0" xfId="0" applyFont="1" applyFill="1" applyBorder="1"/>
    <xf numFmtId="0" fontId="2" fillId="0" borderId="0" xfId="0" applyFont="1" applyFill="1" applyAlignment="1">
      <alignment horizontal="center"/>
    </xf>
    <xf numFmtId="0" fontId="2" fillId="0" borderId="0" xfId="1189" applyFont="1" applyFill="1" applyAlignment="1">
      <alignment horizontal="left"/>
    </xf>
    <xf numFmtId="0" fontId="8" fillId="0" borderId="0" xfId="1186" applyFont="1" applyAlignment="1">
      <alignment horizontal="center"/>
    </xf>
    <xf numFmtId="0" fontId="3" fillId="0" borderId="0" xfId="1186" applyFont="1" applyFill="1" applyBorder="1" applyAlignment="1">
      <alignment horizontal="center"/>
    </xf>
    <xf numFmtId="0" fontId="23" fillId="0" borderId="0" xfId="601" applyFont="1" applyAlignment="1">
      <alignment horizontal="left" vertical="top" wrapText="1"/>
    </xf>
    <xf numFmtId="0" fontId="23" fillId="0" borderId="0" xfId="601" applyFont="1" applyAlignment="1">
      <alignment horizontal="left" wrapText="1"/>
    </xf>
    <xf numFmtId="0" fontId="3" fillId="3" borderId="15" xfId="1188" applyFont="1" applyFill="1" applyBorder="1" applyAlignment="1">
      <alignment horizontal="center"/>
    </xf>
    <xf numFmtId="0" fontId="3" fillId="3" borderId="13" xfId="1188" applyFont="1" applyFill="1" applyBorder="1" applyAlignment="1">
      <alignment horizontal="center"/>
    </xf>
    <xf numFmtId="0" fontId="3" fillId="3" borderId="16" xfId="1188" applyFont="1" applyFill="1" applyBorder="1" applyAlignment="1">
      <alignment horizontal="center"/>
    </xf>
    <xf numFmtId="41" fontId="8" fillId="0" borderId="0" xfId="1187" applyNumberFormat="1" applyFont="1" applyFill="1" applyAlignment="1">
      <alignment horizontal="center"/>
    </xf>
    <xf numFmtId="0" fontId="3" fillId="0" borderId="0" xfId="1188" applyFont="1" applyAlignment="1">
      <alignment horizontal="center"/>
    </xf>
    <xf numFmtId="0" fontId="2" fillId="0" borderId="0" xfId="1188" applyFont="1" applyBorder="1" applyAlignment="1">
      <alignment horizontal="left" vertical="top" wrapText="1"/>
    </xf>
    <xf numFmtId="0" fontId="2" fillId="0" borderId="0" xfId="1188" applyFont="1" applyFill="1" applyBorder="1" applyAlignment="1">
      <alignment horizontal="left" vertical="top" wrapText="1"/>
    </xf>
    <xf numFmtId="0" fontId="3" fillId="3" borderId="13" xfId="1188" applyFont="1" applyFill="1" applyBorder="1" applyAlignment="1">
      <alignment horizontal="center" vertical="center"/>
    </xf>
    <xf numFmtId="0" fontId="3" fillId="3" borderId="16" xfId="1188" applyFont="1" applyFill="1" applyBorder="1" applyAlignment="1">
      <alignment horizontal="center" vertical="center"/>
    </xf>
    <xf numFmtId="0" fontId="2" fillId="0" borderId="0" xfId="1189" applyFont="1" applyFill="1" applyAlignment="1">
      <alignment horizontal="left"/>
    </xf>
    <xf numFmtId="0" fontId="2" fillId="0" borderId="0" xfId="0" applyFont="1" applyFill="1" applyAlignment="1">
      <alignment horizontal="left" vertical="top" wrapText="1"/>
    </xf>
    <xf numFmtId="0" fontId="2" fillId="0" borderId="0" xfId="1188" applyFont="1" applyFill="1" applyBorder="1" applyAlignment="1">
      <alignment vertical="top" wrapText="1"/>
    </xf>
    <xf numFmtId="0" fontId="0" fillId="0" borderId="0" xfId="0" applyFill="1" applyAlignment="1">
      <alignment vertical="top" wrapText="1"/>
    </xf>
    <xf numFmtId="0" fontId="8" fillId="0" borderId="0" xfId="1188" applyFont="1" applyAlignment="1">
      <alignment horizontal="center"/>
    </xf>
    <xf numFmtId="0" fontId="3" fillId="0" borderId="0" xfId="1188" quotePrefix="1" applyFont="1" applyAlignment="1">
      <alignment horizontal="center"/>
    </xf>
    <xf numFmtId="0" fontId="2" fillId="0" borderId="0" xfId="1188" applyFont="1" applyBorder="1" applyAlignment="1">
      <alignment vertical="top" wrapText="1"/>
    </xf>
    <xf numFmtId="1" fontId="3" fillId="0" borderId="0" xfId="0" applyNumberFormat="1" applyFont="1" applyFill="1" applyAlignment="1">
      <alignment horizontal="left"/>
    </xf>
    <xf numFmtId="0" fontId="2" fillId="0" borderId="0" xfId="1188" applyBorder="1" applyAlignment="1">
      <alignment horizontal="left" vertical="top" wrapText="1"/>
    </xf>
    <xf numFmtId="1" fontId="3" fillId="0" borderId="0" xfId="0" applyNumberFormat="1" applyFont="1" applyFill="1" applyAlignment="1">
      <alignment horizontal="left" vertical="top"/>
    </xf>
    <xf numFmtId="41" fontId="3" fillId="0" borderId="12" xfId="1189" applyNumberFormat="1" applyFont="1" applyFill="1" applyBorder="1" applyAlignment="1">
      <alignment horizontal="right"/>
    </xf>
    <xf numFmtId="41" fontId="2" fillId="0" borderId="0" xfId="1188" applyNumberFormat="1" applyAlignment="1">
      <alignment horizontal="right"/>
    </xf>
    <xf numFmtId="174" fontId="2" fillId="0" borderId="0" xfId="1188" applyNumberFormat="1" applyAlignment="1">
      <alignment horizontal="center"/>
    </xf>
    <xf numFmtId="0" fontId="2" fillId="0" borderId="0" xfId="1191" applyNumberFormat="1" applyFont="1" applyFill="1" applyBorder="1"/>
    <xf numFmtId="0" fontId="2" fillId="0" borderId="0" xfId="1188" applyNumberFormat="1" applyAlignment="1">
      <alignment horizontal="right"/>
    </xf>
    <xf numFmtId="174" fontId="3" fillId="0" borderId="11" xfId="1188" applyNumberFormat="1" applyFont="1" applyBorder="1" applyAlignment="1">
      <alignment horizontal="center"/>
    </xf>
    <xf numFmtId="41" fontId="3" fillId="0" borderId="11" xfId="2" applyNumberFormat="1" applyFont="1" applyFill="1" applyBorder="1" applyAlignment="1">
      <alignment horizontal="right"/>
    </xf>
    <xf numFmtId="41" fontId="3" fillId="0" borderId="11" xfId="560" applyNumberFormat="1" applyFont="1" applyBorder="1" applyAlignment="1">
      <alignment horizontal="right"/>
    </xf>
    <xf numFmtId="0" fontId="2" fillId="0" borderId="0" xfId="1188" applyFont="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18" fillId="0" borderId="0" xfId="0" applyFont="1" applyFill="1" applyAlignment="1">
      <alignment vertical="center"/>
    </xf>
    <xf numFmtId="0" fontId="7" fillId="0" borderId="0" xfId="0" applyFont="1" applyFill="1" applyAlignment="1">
      <alignment vertical="center"/>
    </xf>
    <xf numFmtId="0" fontId="2" fillId="0" borderId="0" xfId="1189" applyFont="1" applyAlignment="1">
      <alignment horizontal="center" vertical="center"/>
    </xf>
    <xf numFmtId="0" fontId="2" fillId="0" borderId="0" xfId="0" applyFont="1" applyAlignment="1">
      <alignment horizontal="center" vertical="center"/>
    </xf>
    <xf numFmtId="0" fontId="2" fillId="0" borderId="0" xfId="1188" applyFont="1" applyBorder="1" applyAlignment="1">
      <alignment horizontal="left" vertical="top"/>
    </xf>
    <xf numFmtId="0" fontId="2" fillId="0" borderId="0" xfId="1188" applyFont="1" applyFill="1" applyBorder="1" applyAlignment="1">
      <alignment horizontal="left" vertical="top"/>
    </xf>
    <xf numFmtId="0" fontId="0" fillId="0" borderId="0" xfId="0" applyAlignment="1">
      <alignment horizontal="left" vertical="top" wrapText="1"/>
    </xf>
    <xf numFmtId="0" fontId="2" fillId="0" borderId="0" xfId="1188" applyFont="1" applyFill="1" applyBorder="1" applyAlignment="1">
      <alignment vertical="top"/>
    </xf>
    <xf numFmtId="0" fontId="0" fillId="0" borderId="0" xfId="0" applyFill="1" applyAlignment="1">
      <alignment vertical="top"/>
    </xf>
    <xf numFmtId="0" fontId="2" fillId="0" borderId="0" xfId="0" applyFont="1" applyFill="1" applyAlignment="1">
      <alignment horizontal="left" vertical="top"/>
    </xf>
    <xf numFmtId="0" fontId="2" fillId="0" borderId="0" xfId="0" applyFont="1" applyFill="1" applyAlignment="1">
      <alignment horizontal="left" vertical="center"/>
    </xf>
  </cellXfs>
  <cellStyles count="1800">
    <cellStyle name="Border" xfId="1" xr:uid="{00000000-0005-0000-0000-000000000000}"/>
    <cellStyle name="Comma" xfId="2" builtinId="3"/>
    <cellStyle name="Comma 2" xfId="3" xr:uid="{00000000-0005-0000-0000-000002000000}"/>
    <cellStyle name="Comma 2 10" xfId="4" xr:uid="{00000000-0005-0000-0000-000003000000}"/>
    <cellStyle name="Comma 2 10 2" xfId="5" xr:uid="{00000000-0005-0000-0000-000004000000}"/>
    <cellStyle name="Comma 2 10 3" xfId="6" xr:uid="{00000000-0005-0000-0000-000005000000}"/>
    <cellStyle name="Comma 2 10 4" xfId="7" xr:uid="{00000000-0005-0000-0000-000006000000}"/>
    <cellStyle name="Comma 2 10 5" xfId="8" xr:uid="{00000000-0005-0000-0000-000007000000}"/>
    <cellStyle name="Comma 2 11" xfId="9" xr:uid="{00000000-0005-0000-0000-000008000000}"/>
    <cellStyle name="Comma 2 11 2" xfId="10" xr:uid="{00000000-0005-0000-0000-000009000000}"/>
    <cellStyle name="Comma 2 11 3" xfId="11" xr:uid="{00000000-0005-0000-0000-00000A000000}"/>
    <cellStyle name="Comma 2 11 4" xfId="12" xr:uid="{00000000-0005-0000-0000-00000B000000}"/>
    <cellStyle name="Comma 2 11 5" xfId="13" xr:uid="{00000000-0005-0000-0000-00000C000000}"/>
    <cellStyle name="Comma 2 12" xfId="14" xr:uid="{00000000-0005-0000-0000-00000D000000}"/>
    <cellStyle name="Comma 2 12 2" xfId="15" xr:uid="{00000000-0005-0000-0000-00000E000000}"/>
    <cellStyle name="Comma 2 12 3" xfId="16" xr:uid="{00000000-0005-0000-0000-00000F000000}"/>
    <cellStyle name="Comma 2 12 4" xfId="17" xr:uid="{00000000-0005-0000-0000-000010000000}"/>
    <cellStyle name="Comma 2 12 5" xfId="18" xr:uid="{00000000-0005-0000-0000-000011000000}"/>
    <cellStyle name="Comma 2 13" xfId="19" xr:uid="{00000000-0005-0000-0000-000012000000}"/>
    <cellStyle name="Comma 2 13 2" xfId="20" xr:uid="{00000000-0005-0000-0000-000013000000}"/>
    <cellStyle name="Comma 2 13 3" xfId="21" xr:uid="{00000000-0005-0000-0000-000014000000}"/>
    <cellStyle name="Comma 2 13 4" xfId="22" xr:uid="{00000000-0005-0000-0000-000015000000}"/>
    <cellStyle name="Comma 2 13 5" xfId="23" xr:uid="{00000000-0005-0000-0000-000016000000}"/>
    <cellStyle name="Comma 2 14" xfId="24" xr:uid="{00000000-0005-0000-0000-000017000000}"/>
    <cellStyle name="Comma 2 14 2" xfId="25" xr:uid="{00000000-0005-0000-0000-000018000000}"/>
    <cellStyle name="Comma 2 14 3" xfId="26" xr:uid="{00000000-0005-0000-0000-000019000000}"/>
    <cellStyle name="Comma 2 14 4" xfId="27" xr:uid="{00000000-0005-0000-0000-00001A000000}"/>
    <cellStyle name="Comma 2 14 5" xfId="28" xr:uid="{00000000-0005-0000-0000-00001B000000}"/>
    <cellStyle name="Comma 2 15" xfId="29" xr:uid="{00000000-0005-0000-0000-00001C000000}"/>
    <cellStyle name="Comma 2 15 2" xfId="30" xr:uid="{00000000-0005-0000-0000-00001D000000}"/>
    <cellStyle name="Comma 2 15 3" xfId="31" xr:uid="{00000000-0005-0000-0000-00001E000000}"/>
    <cellStyle name="Comma 2 15 4" xfId="32" xr:uid="{00000000-0005-0000-0000-00001F000000}"/>
    <cellStyle name="Comma 2 15 5" xfId="33" xr:uid="{00000000-0005-0000-0000-000020000000}"/>
    <cellStyle name="Comma 2 16" xfId="34" xr:uid="{00000000-0005-0000-0000-000021000000}"/>
    <cellStyle name="Comma 2 16 2" xfId="35" xr:uid="{00000000-0005-0000-0000-000022000000}"/>
    <cellStyle name="Comma 2 16 3" xfId="36" xr:uid="{00000000-0005-0000-0000-000023000000}"/>
    <cellStyle name="Comma 2 16 4" xfId="37" xr:uid="{00000000-0005-0000-0000-000024000000}"/>
    <cellStyle name="Comma 2 16 5" xfId="38" xr:uid="{00000000-0005-0000-0000-000025000000}"/>
    <cellStyle name="Comma 2 17" xfId="39" xr:uid="{00000000-0005-0000-0000-000026000000}"/>
    <cellStyle name="Comma 2 17 2" xfId="40" xr:uid="{00000000-0005-0000-0000-000027000000}"/>
    <cellStyle name="Comma 2 17 3" xfId="41" xr:uid="{00000000-0005-0000-0000-000028000000}"/>
    <cellStyle name="Comma 2 17 4" xfId="42" xr:uid="{00000000-0005-0000-0000-000029000000}"/>
    <cellStyle name="Comma 2 17 5" xfId="43" xr:uid="{00000000-0005-0000-0000-00002A000000}"/>
    <cellStyle name="Comma 2 18" xfId="44" xr:uid="{00000000-0005-0000-0000-00002B000000}"/>
    <cellStyle name="Comma 2 18 2" xfId="45" xr:uid="{00000000-0005-0000-0000-00002C000000}"/>
    <cellStyle name="Comma 2 18 3" xfId="46" xr:uid="{00000000-0005-0000-0000-00002D000000}"/>
    <cellStyle name="Comma 2 18 4" xfId="47" xr:uid="{00000000-0005-0000-0000-00002E000000}"/>
    <cellStyle name="Comma 2 18 5" xfId="48" xr:uid="{00000000-0005-0000-0000-00002F000000}"/>
    <cellStyle name="Comma 2 19" xfId="49" xr:uid="{00000000-0005-0000-0000-000030000000}"/>
    <cellStyle name="Comma 2 19 2" xfId="50" xr:uid="{00000000-0005-0000-0000-000031000000}"/>
    <cellStyle name="Comma 2 19 3" xfId="51" xr:uid="{00000000-0005-0000-0000-000032000000}"/>
    <cellStyle name="Comma 2 19 4" xfId="52" xr:uid="{00000000-0005-0000-0000-000033000000}"/>
    <cellStyle name="Comma 2 19 5" xfId="53" xr:uid="{00000000-0005-0000-0000-000034000000}"/>
    <cellStyle name="Comma 2 2" xfId="54" xr:uid="{00000000-0005-0000-0000-000035000000}"/>
    <cellStyle name="Comma 2 2 2" xfId="55" xr:uid="{00000000-0005-0000-0000-000036000000}"/>
    <cellStyle name="Comma 2 2 3" xfId="56" xr:uid="{00000000-0005-0000-0000-000037000000}"/>
    <cellStyle name="Comma 2 2 4" xfId="57" xr:uid="{00000000-0005-0000-0000-000038000000}"/>
    <cellStyle name="Comma 2 2 5" xfId="58" xr:uid="{00000000-0005-0000-0000-000039000000}"/>
    <cellStyle name="Comma 2 20" xfId="59" xr:uid="{00000000-0005-0000-0000-00003A000000}"/>
    <cellStyle name="Comma 2 20 2" xfId="60" xr:uid="{00000000-0005-0000-0000-00003B000000}"/>
    <cellStyle name="Comma 2 20 3" xfId="61" xr:uid="{00000000-0005-0000-0000-00003C000000}"/>
    <cellStyle name="Comma 2 20 4" xfId="62" xr:uid="{00000000-0005-0000-0000-00003D000000}"/>
    <cellStyle name="Comma 2 20 5" xfId="63" xr:uid="{00000000-0005-0000-0000-00003E000000}"/>
    <cellStyle name="Comma 2 21" xfId="64" xr:uid="{00000000-0005-0000-0000-00003F000000}"/>
    <cellStyle name="Comma 2 21 2" xfId="65" xr:uid="{00000000-0005-0000-0000-000040000000}"/>
    <cellStyle name="Comma 2 21 3" xfId="66" xr:uid="{00000000-0005-0000-0000-000041000000}"/>
    <cellStyle name="Comma 2 21 4" xfId="67" xr:uid="{00000000-0005-0000-0000-000042000000}"/>
    <cellStyle name="Comma 2 21 5" xfId="68" xr:uid="{00000000-0005-0000-0000-000043000000}"/>
    <cellStyle name="Comma 2 22" xfId="69" xr:uid="{00000000-0005-0000-0000-000044000000}"/>
    <cellStyle name="Comma 2 22 2" xfId="70" xr:uid="{00000000-0005-0000-0000-000045000000}"/>
    <cellStyle name="Comma 2 22 3" xfId="71" xr:uid="{00000000-0005-0000-0000-000046000000}"/>
    <cellStyle name="Comma 2 22 4" xfId="72" xr:uid="{00000000-0005-0000-0000-000047000000}"/>
    <cellStyle name="Comma 2 22 5" xfId="73" xr:uid="{00000000-0005-0000-0000-000048000000}"/>
    <cellStyle name="Comma 2 23" xfId="74" xr:uid="{00000000-0005-0000-0000-000049000000}"/>
    <cellStyle name="Comma 2 23 2" xfId="75" xr:uid="{00000000-0005-0000-0000-00004A000000}"/>
    <cellStyle name="Comma 2 23 3" xfId="76" xr:uid="{00000000-0005-0000-0000-00004B000000}"/>
    <cellStyle name="Comma 2 23 4" xfId="77" xr:uid="{00000000-0005-0000-0000-00004C000000}"/>
    <cellStyle name="Comma 2 23 5" xfId="78" xr:uid="{00000000-0005-0000-0000-00004D000000}"/>
    <cellStyle name="Comma 2 24" xfId="79" xr:uid="{00000000-0005-0000-0000-00004E000000}"/>
    <cellStyle name="Comma 2 24 2" xfId="80" xr:uid="{00000000-0005-0000-0000-00004F000000}"/>
    <cellStyle name="Comma 2 24 3" xfId="81" xr:uid="{00000000-0005-0000-0000-000050000000}"/>
    <cellStyle name="Comma 2 24 4" xfId="82" xr:uid="{00000000-0005-0000-0000-000051000000}"/>
    <cellStyle name="Comma 2 24 5" xfId="83" xr:uid="{00000000-0005-0000-0000-000052000000}"/>
    <cellStyle name="Comma 2 25" xfId="84" xr:uid="{00000000-0005-0000-0000-000053000000}"/>
    <cellStyle name="Comma 2 25 2" xfId="85" xr:uid="{00000000-0005-0000-0000-000054000000}"/>
    <cellStyle name="Comma 2 25 3" xfId="86" xr:uid="{00000000-0005-0000-0000-000055000000}"/>
    <cellStyle name="Comma 2 25 4" xfId="87" xr:uid="{00000000-0005-0000-0000-000056000000}"/>
    <cellStyle name="Comma 2 25 5" xfId="88" xr:uid="{00000000-0005-0000-0000-000057000000}"/>
    <cellStyle name="Comma 2 26" xfId="89" xr:uid="{00000000-0005-0000-0000-000058000000}"/>
    <cellStyle name="Comma 2 26 2" xfId="90" xr:uid="{00000000-0005-0000-0000-000059000000}"/>
    <cellStyle name="Comma 2 26 3" xfId="91" xr:uid="{00000000-0005-0000-0000-00005A000000}"/>
    <cellStyle name="Comma 2 26 4" xfId="92" xr:uid="{00000000-0005-0000-0000-00005B000000}"/>
    <cellStyle name="Comma 2 26 5" xfId="93" xr:uid="{00000000-0005-0000-0000-00005C000000}"/>
    <cellStyle name="Comma 2 27" xfId="94" xr:uid="{00000000-0005-0000-0000-00005D000000}"/>
    <cellStyle name="Comma 2 27 2" xfId="95" xr:uid="{00000000-0005-0000-0000-00005E000000}"/>
    <cellStyle name="Comma 2 27 3" xfId="96" xr:uid="{00000000-0005-0000-0000-00005F000000}"/>
    <cellStyle name="Comma 2 27 4" xfId="97" xr:uid="{00000000-0005-0000-0000-000060000000}"/>
    <cellStyle name="Comma 2 27 5" xfId="98" xr:uid="{00000000-0005-0000-0000-000061000000}"/>
    <cellStyle name="Comma 2 28" xfId="99" xr:uid="{00000000-0005-0000-0000-000062000000}"/>
    <cellStyle name="Comma 2 28 2" xfId="100" xr:uid="{00000000-0005-0000-0000-000063000000}"/>
    <cellStyle name="Comma 2 28 3" xfId="101" xr:uid="{00000000-0005-0000-0000-000064000000}"/>
    <cellStyle name="Comma 2 28 4" xfId="102" xr:uid="{00000000-0005-0000-0000-000065000000}"/>
    <cellStyle name="Comma 2 28 5" xfId="103" xr:uid="{00000000-0005-0000-0000-000066000000}"/>
    <cellStyle name="Comma 2 29" xfId="104" xr:uid="{00000000-0005-0000-0000-000067000000}"/>
    <cellStyle name="Comma 2 29 2" xfId="105" xr:uid="{00000000-0005-0000-0000-000068000000}"/>
    <cellStyle name="Comma 2 29 3" xfId="106" xr:uid="{00000000-0005-0000-0000-000069000000}"/>
    <cellStyle name="Comma 2 29 4" xfId="107" xr:uid="{00000000-0005-0000-0000-00006A000000}"/>
    <cellStyle name="Comma 2 29 5" xfId="108" xr:uid="{00000000-0005-0000-0000-00006B000000}"/>
    <cellStyle name="Comma 2 3" xfId="109" xr:uid="{00000000-0005-0000-0000-00006C000000}"/>
    <cellStyle name="Comma 2 3 2" xfId="110" xr:uid="{00000000-0005-0000-0000-00006D000000}"/>
    <cellStyle name="Comma 2 3 3" xfId="111" xr:uid="{00000000-0005-0000-0000-00006E000000}"/>
    <cellStyle name="Comma 2 3 4" xfId="112" xr:uid="{00000000-0005-0000-0000-00006F000000}"/>
    <cellStyle name="Comma 2 3 5" xfId="113" xr:uid="{00000000-0005-0000-0000-000070000000}"/>
    <cellStyle name="Comma 2 30" xfId="114" xr:uid="{00000000-0005-0000-0000-000071000000}"/>
    <cellStyle name="Comma 2 30 2" xfId="115" xr:uid="{00000000-0005-0000-0000-000072000000}"/>
    <cellStyle name="Comma 2 30 3" xfId="116" xr:uid="{00000000-0005-0000-0000-000073000000}"/>
    <cellStyle name="Comma 2 30 4" xfId="117" xr:uid="{00000000-0005-0000-0000-000074000000}"/>
    <cellStyle name="Comma 2 30 5" xfId="118" xr:uid="{00000000-0005-0000-0000-000075000000}"/>
    <cellStyle name="Comma 2 31" xfId="119" xr:uid="{00000000-0005-0000-0000-000076000000}"/>
    <cellStyle name="Comma 2 31 2" xfId="120" xr:uid="{00000000-0005-0000-0000-000077000000}"/>
    <cellStyle name="Comma 2 31 3" xfId="121" xr:uid="{00000000-0005-0000-0000-000078000000}"/>
    <cellStyle name="Comma 2 31 4" xfId="122" xr:uid="{00000000-0005-0000-0000-000079000000}"/>
    <cellStyle name="Comma 2 31 5" xfId="123" xr:uid="{00000000-0005-0000-0000-00007A000000}"/>
    <cellStyle name="Comma 2 32" xfId="124" xr:uid="{00000000-0005-0000-0000-00007B000000}"/>
    <cellStyle name="Comma 2 32 2" xfId="125" xr:uid="{00000000-0005-0000-0000-00007C000000}"/>
    <cellStyle name="Comma 2 32 3" xfId="126" xr:uid="{00000000-0005-0000-0000-00007D000000}"/>
    <cellStyle name="Comma 2 32 4" xfId="127" xr:uid="{00000000-0005-0000-0000-00007E000000}"/>
    <cellStyle name="Comma 2 32 5" xfId="128" xr:uid="{00000000-0005-0000-0000-00007F000000}"/>
    <cellStyle name="Comma 2 33" xfId="129" xr:uid="{00000000-0005-0000-0000-000080000000}"/>
    <cellStyle name="Comma 2 33 2" xfId="130" xr:uid="{00000000-0005-0000-0000-000081000000}"/>
    <cellStyle name="Comma 2 33 3" xfId="131" xr:uid="{00000000-0005-0000-0000-000082000000}"/>
    <cellStyle name="Comma 2 33 4" xfId="132" xr:uid="{00000000-0005-0000-0000-000083000000}"/>
    <cellStyle name="Comma 2 33 5" xfId="133" xr:uid="{00000000-0005-0000-0000-000084000000}"/>
    <cellStyle name="Comma 2 34" xfId="134" xr:uid="{00000000-0005-0000-0000-000085000000}"/>
    <cellStyle name="Comma 2 34 2" xfId="135" xr:uid="{00000000-0005-0000-0000-000086000000}"/>
    <cellStyle name="Comma 2 34 3" xfId="136" xr:uid="{00000000-0005-0000-0000-000087000000}"/>
    <cellStyle name="Comma 2 34 4" xfId="137" xr:uid="{00000000-0005-0000-0000-000088000000}"/>
    <cellStyle name="Comma 2 34 5" xfId="138" xr:uid="{00000000-0005-0000-0000-000089000000}"/>
    <cellStyle name="Comma 2 35" xfId="139" xr:uid="{00000000-0005-0000-0000-00008A000000}"/>
    <cellStyle name="Comma 2 35 2" xfId="140" xr:uid="{00000000-0005-0000-0000-00008B000000}"/>
    <cellStyle name="Comma 2 35 3" xfId="141" xr:uid="{00000000-0005-0000-0000-00008C000000}"/>
    <cellStyle name="Comma 2 35 4" xfId="142" xr:uid="{00000000-0005-0000-0000-00008D000000}"/>
    <cellStyle name="Comma 2 35 5" xfId="143" xr:uid="{00000000-0005-0000-0000-00008E000000}"/>
    <cellStyle name="Comma 2 36" xfId="144" xr:uid="{00000000-0005-0000-0000-00008F000000}"/>
    <cellStyle name="Comma 2 36 2" xfId="145" xr:uid="{00000000-0005-0000-0000-000090000000}"/>
    <cellStyle name="Comma 2 36 3" xfId="146" xr:uid="{00000000-0005-0000-0000-000091000000}"/>
    <cellStyle name="Comma 2 36 4" xfId="147" xr:uid="{00000000-0005-0000-0000-000092000000}"/>
    <cellStyle name="Comma 2 36 5" xfId="148" xr:uid="{00000000-0005-0000-0000-000093000000}"/>
    <cellStyle name="Comma 2 37" xfId="149" xr:uid="{00000000-0005-0000-0000-000094000000}"/>
    <cellStyle name="Comma 2 37 2" xfId="150" xr:uid="{00000000-0005-0000-0000-000095000000}"/>
    <cellStyle name="Comma 2 37 3" xfId="151" xr:uid="{00000000-0005-0000-0000-000096000000}"/>
    <cellStyle name="Comma 2 37 4" xfId="152" xr:uid="{00000000-0005-0000-0000-000097000000}"/>
    <cellStyle name="Comma 2 37 5" xfId="153" xr:uid="{00000000-0005-0000-0000-000098000000}"/>
    <cellStyle name="Comma 2 38" xfId="154" xr:uid="{00000000-0005-0000-0000-000099000000}"/>
    <cellStyle name="Comma 2 38 2" xfId="155" xr:uid="{00000000-0005-0000-0000-00009A000000}"/>
    <cellStyle name="Comma 2 38 3" xfId="156" xr:uid="{00000000-0005-0000-0000-00009B000000}"/>
    <cellStyle name="Comma 2 38 4" xfId="157" xr:uid="{00000000-0005-0000-0000-00009C000000}"/>
    <cellStyle name="Comma 2 38 5" xfId="158" xr:uid="{00000000-0005-0000-0000-00009D000000}"/>
    <cellStyle name="Comma 2 39" xfId="159" xr:uid="{00000000-0005-0000-0000-00009E000000}"/>
    <cellStyle name="Comma 2 39 2" xfId="160" xr:uid="{00000000-0005-0000-0000-00009F000000}"/>
    <cellStyle name="Comma 2 39 3" xfId="161" xr:uid="{00000000-0005-0000-0000-0000A0000000}"/>
    <cellStyle name="Comma 2 39 4" xfId="162" xr:uid="{00000000-0005-0000-0000-0000A1000000}"/>
    <cellStyle name="Comma 2 39 5" xfId="163" xr:uid="{00000000-0005-0000-0000-0000A2000000}"/>
    <cellStyle name="Comma 2 4" xfId="164" xr:uid="{00000000-0005-0000-0000-0000A3000000}"/>
    <cellStyle name="Comma 2 4 2" xfId="165" xr:uid="{00000000-0005-0000-0000-0000A4000000}"/>
    <cellStyle name="Comma 2 4 3" xfId="166" xr:uid="{00000000-0005-0000-0000-0000A5000000}"/>
    <cellStyle name="Comma 2 4 4" xfId="167" xr:uid="{00000000-0005-0000-0000-0000A6000000}"/>
    <cellStyle name="Comma 2 4 5" xfId="168" xr:uid="{00000000-0005-0000-0000-0000A7000000}"/>
    <cellStyle name="Comma 2 40" xfId="169" xr:uid="{00000000-0005-0000-0000-0000A8000000}"/>
    <cellStyle name="Comma 2 40 2" xfId="170" xr:uid="{00000000-0005-0000-0000-0000A9000000}"/>
    <cellStyle name="Comma 2 40 3" xfId="171" xr:uid="{00000000-0005-0000-0000-0000AA000000}"/>
    <cellStyle name="Comma 2 40 4" xfId="172" xr:uid="{00000000-0005-0000-0000-0000AB000000}"/>
    <cellStyle name="Comma 2 40 5" xfId="173" xr:uid="{00000000-0005-0000-0000-0000AC000000}"/>
    <cellStyle name="Comma 2 41" xfId="174" xr:uid="{00000000-0005-0000-0000-0000AD000000}"/>
    <cellStyle name="Comma 2 41 2" xfId="175" xr:uid="{00000000-0005-0000-0000-0000AE000000}"/>
    <cellStyle name="Comma 2 41 3" xfId="176" xr:uid="{00000000-0005-0000-0000-0000AF000000}"/>
    <cellStyle name="Comma 2 41 4" xfId="177" xr:uid="{00000000-0005-0000-0000-0000B0000000}"/>
    <cellStyle name="Comma 2 41 5" xfId="178" xr:uid="{00000000-0005-0000-0000-0000B1000000}"/>
    <cellStyle name="Comma 2 42" xfId="179" xr:uid="{00000000-0005-0000-0000-0000B2000000}"/>
    <cellStyle name="Comma 2 42 2" xfId="180" xr:uid="{00000000-0005-0000-0000-0000B3000000}"/>
    <cellStyle name="Comma 2 42 3" xfId="181" xr:uid="{00000000-0005-0000-0000-0000B4000000}"/>
    <cellStyle name="Comma 2 42 4" xfId="182" xr:uid="{00000000-0005-0000-0000-0000B5000000}"/>
    <cellStyle name="Comma 2 42 5" xfId="183" xr:uid="{00000000-0005-0000-0000-0000B6000000}"/>
    <cellStyle name="Comma 2 43" xfId="184" xr:uid="{00000000-0005-0000-0000-0000B7000000}"/>
    <cellStyle name="Comma 2 43 2" xfId="185" xr:uid="{00000000-0005-0000-0000-0000B8000000}"/>
    <cellStyle name="Comma 2 43 3" xfId="186" xr:uid="{00000000-0005-0000-0000-0000B9000000}"/>
    <cellStyle name="Comma 2 43 4" xfId="187" xr:uid="{00000000-0005-0000-0000-0000BA000000}"/>
    <cellStyle name="Comma 2 43 5" xfId="188" xr:uid="{00000000-0005-0000-0000-0000BB000000}"/>
    <cellStyle name="Comma 2 44" xfId="189" xr:uid="{00000000-0005-0000-0000-0000BC000000}"/>
    <cellStyle name="Comma 2 44 2" xfId="190" xr:uid="{00000000-0005-0000-0000-0000BD000000}"/>
    <cellStyle name="Comma 2 44 3" xfId="191" xr:uid="{00000000-0005-0000-0000-0000BE000000}"/>
    <cellStyle name="Comma 2 44 4" xfId="192" xr:uid="{00000000-0005-0000-0000-0000BF000000}"/>
    <cellStyle name="Comma 2 44 5" xfId="193" xr:uid="{00000000-0005-0000-0000-0000C0000000}"/>
    <cellStyle name="Comma 2 45" xfId="194" xr:uid="{00000000-0005-0000-0000-0000C1000000}"/>
    <cellStyle name="Comma 2 45 2" xfId="195" xr:uid="{00000000-0005-0000-0000-0000C2000000}"/>
    <cellStyle name="Comma 2 45 3" xfId="196" xr:uid="{00000000-0005-0000-0000-0000C3000000}"/>
    <cellStyle name="Comma 2 45 4" xfId="197" xr:uid="{00000000-0005-0000-0000-0000C4000000}"/>
    <cellStyle name="Comma 2 45 5" xfId="198" xr:uid="{00000000-0005-0000-0000-0000C5000000}"/>
    <cellStyle name="Comma 2 46" xfId="199" xr:uid="{00000000-0005-0000-0000-0000C6000000}"/>
    <cellStyle name="Comma 2 46 2" xfId="200" xr:uid="{00000000-0005-0000-0000-0000C7000000}"/>
    <cellStyle name="Comma 2 46 3" xfId="201" xr:uid="{00000000-0005-0000-0000-0000C8000000}"/>
    <cellStyle name="Comma 2 46 4" xfId="202" xr:uid="{00000000-0005-0000-0000-0000C9000000}"/>
    <cellStyle name="Comma 2 46 5" xfId="203" xr:uid="{00000000-0005-0000-0000-0000CA000000}"/>
    <cellStyle name="Comma 2 47" xfId="204" xr:uid="{00000000-0005-0000-0000-0000CB000000}"/>
    <cellStyle name="Comma 2 47 2" xfId="205" xr:uid="{00000000-0005-0000-0000-0000CC000000}"/>
    <cellStyle name="Comma 2 47 3" xfId="206" xr:uid="{00000000-0005-0000-0000-0000CD000000}"/>
    <cellStyle name="Comma 2 47 4" xfId="207" xr:uid="{00000000-0005-0000-0000-0000CE000000}"/>
    <cellStyle name="Comma 2 47 5" xfId="208" xr:uid="{00000000-0005-0000-0000-0000CF000000}"/>
    <cellStyle name="Comma 2 48" xfId="209" xr:uid="{00000000-0005-0000-0000-0000D0000000}"/>
    <cellStyle name="Comma 2 48 2" xfId="210" xr:uid="{00000000-0005-0000-0000-0000D1000000}"/>
    <cellStyle name="Comma 2 48 3" xfId="211" xr:uid="{00000000-0005-0000-0000-0000D2000000}"/>
    <cellStyle name="Comma 2 48 4" xfId="212" xr:uid="{00000000-0005-0000-0000-0000D3000000}"/>
    <cellStyle name="Comma 2 48 5" xfId="213" xr:uid="{00000000-0005-0000-0000-0000D4000000}"/>
    <cellStyle name="Comma 2 49" xfId="214" xr:uid="{00000000-0005-0000-0000-0000D5000000}"/>
    <cellStyle name="Comma 2 49 2" xfId="215" xr:uid="{00000000-0005-0000-0000-0000D6000000}"/>
    <cellStyle name="Comma 2 49 3" xfId="216" xr:uid="{00000000-0005-0000-0000-0000D7000000}"/>
    <cellStyle name="Comma 2 49 4" xfId="217" xr:uid="{00000000-0005-0000-0000-0000D8000000}"/>
    <cellStyle name="Comma 2 49 5" xfId="218" xr:uid="{00000000-0005-0000-0000-0000D9000000}"/>
    <cellStyle name="Comma 2 5" xfId="219" xr:uid="{00000000-0005-0000-0000-0000DA000000}"/>
    <cellStyle name="Comma 2 5 2" xfId="220" xr:uid="{00000000-0005-0000-0000-0000DB000000}"/>
    <cellStyle name="Comma 2 5 3" xfId="221" xr:uid="{00000000-0005-0000-0000-0000DC000000}"/>
    <cellStyle name="Comma 2 5 4" xfId="222" xr:uid="{00000000-0005-0000-0000-0000DD000000}"/>
    <cellStyle name="Comma 2 5 5" xfId="223" xr:uid="{00000000-0005-0000-0000-0000DE000000}"/>
    <cellStyle name="Comma 2 50" xfId="224" xr:uid="{00000000-0005-0000-0000-0000DF000000}"/>
    <cellStyle name="Comma 2 51" xfId="225" xr:uid="{00000000-0005-0000-0000-0000E0000000}"/>
    <cellStyle name="Comma 2 52" xfId="226" xr:uid="{00000000-0005-0000-0000-0000E1000000}"/>
    <cellStyle name="Comma 2 53" xfId="227" xr:uid="{00000000-0005-0000-0000-0000E2000000}"/>
    <cellStyle name="Comma 2 54" xfId="228" xr:uid="{00000000-0005-0000-0000-0000E3000000}"/>
    <cellStyle name="Comma 2 55" xfId="229" xr:uid="{00000000-0005-0000-0000-0000E4000000}"/>
    <cellStyle name="Comma 2 56" xfId="230" xr:uid="{00000000-0005-0000-0000-0000E5000000}"/>
    <cellStyle name="Comma 2 57" xfId="231" xr:uid="{00000000-0005-0000-0000-0000E6000000}"/>
    <cellStyle name="Comma 2 58" xfId="232" xr:uid="{00000000-0005-0000-0000-0000E7000000}"/>
    <cellStyle name="Comma 2 59" xfId="233" xr:uid="{00000000-0005-0000-0000-0000E8000000}"/>
    <cellStyle name="Comma 2 6" xfId="234" xr:uid="{00000000-0005-0000-0000-0000E9000000}"/>
    <cellStyle name="Comma 2 6 2" xfId="235" xr:uid="{00000000-0005-0000-0000-0000EA000000}"/>
    <cellStyle name="Comma 2 6 3" xfId="236" xr:uid="{00000000-0005-0000-0000-0000EB000000}"/>
    <cellStyle name="Comma 2 6 4" xfId="237" xr:uid="{00000000-0005-0000-0000-0000EC000000}"/>
    <cellStyle name="Comma 2 6 5" xfId="238" xr:uid="{00000000-0005-0000-0000-0000ED000000}"/>
    <cellStyle name="Comma 2 60" xfId="239" xr:uid="{00000000-0005-0000-0000-0000EE000000}"/>
    <cellStyle name="Comma 2 61" xfId="240" xr:uid="{00000000-0005-0000-0000-0000EF000000}"/>
    <cellStyle name="Comma 2 62" xfId="241" xr:uid="{00000000-0005-0000-0000-0000F0000000}"/>
    <cellStyle name="Comma 2 63" xfId="242" xr:uid="{00000000-0005-0000-0000-0000F1000000}"/>
    <cellStyle name="Comma 2 64" xfId="243" xr:uid="{00000000-0005-0000-0000-0000F2000000}"/>
    <cellStyle name="Comma 2 65" xfId="244" xr:uid="{00000000-0005-0000-0000-0000F3000000}"/>
    <cellStyle name="Comma 2 66" xfId="245" xr:uid="{00000000-0005-0000-0000-0000F4000000}"/>
    <cellStyle name="Comma 2 67" xfId="246" xr:uid="{00000000-0005-0000-0000-0000F5000000}"/>
    <cellStyle name="Comma 2 68" xfId="247" xr:uid="{00000000-0005-0000-0000-0000F6000000}"/>
    <cellStyle name="Comma 2 69" xfId="248" xr:uid="{00000000-0005-0000-0000-0000F7000000}"/>
    <cellStyle name="Comma 2 7" xfId="249" xr:uid="{00000000-0005-0000-0000-0000F8000000}"/>
    <cellStyle name="Comma 2 7 2" xfId="250" xr:uid="{00000000-0005-0000-0000-0000F9000000}"/>
    <cellStyle name="Comma 2 7 3" xfId="251" xr:uid="{00000000-0005-0000-0000-0000FA000000}"/>
    <cellStyle name="Comma 2 7 4" xfId="252" xr:uid="{00000000-0005-0000-0000-0000FB000000}"/>
    <cellStyle name="Comma 2 7 5" xfId="253" xr:uid="{00000000-0005-0000-0000-0000FC000000}"/>
    <cellStyle name="Comma 2 70" xfId="254" xr:uid="{00000000-0005-0000-0000-0000FD000000}"/>
    <cellStyle name="Comma 2 71" xfId="255" xr:uid="{00000000-0005-0000-0000-0000FE000000}"/>
    <cellStyle name="Comma 2 72" xfId="256" xr:uid="{00000000-0005-0000-0000-0000FF000000}"/>
    <cellStyle name="Comma 2 73" xfId="257" xr:uid="{00000000-0005-0000-0000-000000010000}"/>
    <cellStyle name="Comma 2 74" xfId="258" xr:uid="{00000000-0005-0000-0000-000001010000}"/>
    <cellStyle name="Comma 2 75" xfId="259" xr:uid="{00000000-0005-0000-0000-000002010000}"/>
    <cellStyle name="Comma 2 76" xfId="260" xr:uid="{00000000-0005-0000-0000-000003010000}"/>
    <cellStyle name="Comma 2 77" xfId="261" xr:uid="{00000000-0005-0000-0000-000004010000}"/>
    <cellStyle name="Comma 2 78" xfId="262" xr:uid="{00000000-0005-0000-0000-000005010000}"/>
    <cellStyle name="Comma 2 79" xfId="263" xr:uid="{00000000-0005-0000-0000-000006010000}"/>
    <cellStyle name="Comma 2 8" xfId="264" xr:uid="{00000000-0005-0000-0000-000007010000}"/>
    <cellStyle name="Comma 2 8 2" xfId="265" xr:uid="{00000000-0005-0000-0000-000008010000}"/>
    <cellStyle name="Comma 2 8 3" xfId="266" xr:uid="{00000000-0005-0000-0000-000009010000}"/>
    <cellStyle name="Comma 2 8 4" xfId="267" xr:uid="{00000000-0005-0000-0000-00000A010000}"/>
    <cellStyle name="Comma 2 8 5" xfId="268" xr:uid="{00000000-0005-0000-0000-00000B010000}"/>
    <cellStyle name="Comma 2 80" xfId="269" xr:uid="{00000000-0005-0000-0000-00000C010000}"/>
    <cellStyle name="Comma 2 9" xfId="270" xr:uid="{00000000-0005-0000-0000-00000D010000}"/>
    <cellStyle name="Comma 2 9 2" xfId="271" xr:uid="{00000000-0005-0000-0000-00000E010000}"/>
    <cellStyle name="Comma 2 9 3" xfId="272" xr:uid="{00000000-0005-0000-0000-00000F010000}"/>
    <cellStyle name="Comma 2 9 4" xfId="273" xr:uid="{00000000-0005-0000-0000-000010010000}"/>
    <cellStyle name="Comma 2 9 5" xfId="274" xr:uid="{00000000-0005-0000-0000-000011010000}"/>
    <cellStyle name="Comma 4" xfId="275" xr:uid="{00000000-0005-0000-0000-000012010000}"/>
    <cellStyle name="Comma 4 10" xfId="276" xr:uid="{00000000-0005-0000-0000-000013010000}"/>
    <cellStyle name="Comma 4 10 2" xfId="277" xr:uid="{00000000-0005-0000-0000-000014010000}"/>
    <cellStyle name="Comma 4 10 3" xfId="278" xr:uid="{00000000-0005-0000-0000-000015010000}"/>
    <cellStyle name="Comma 4 10 4" xfId="279" xr:uid="{00000000-0005-0000-0000-000016010000}"/>
    <cellStyle name="Comma 4 10 5" xfId="280" xr:uid="{00000000-0005-0000-0000-000017010000}"/>
    <cellStyle name="Comma 4 11" xfId="281" xr:uid="{00000000-0005-0000-0000-000018010000}"/>
    <cellStyle name="Comma 4 11 2" xfId="282" xr:uid="{00000000-0005-0000-0000-000019010000}"/>
    <cellStyle name="Comma 4 11 3" xfId="283" xr:uid="{00000000-0005-0000-0000-00001A010000}"/>
    <cellStyle name="Comma 4 11 4" xfId="284" xr:uid="{00000000-0005-0000-0000-00001B010000}"/>
    <cellStyle name="Comma 4 11 5" xfId="285" xr:uid="{00000000-0005-0000-0000-00001C010000}"/>
    <cellStyle name="Comma 4 12" xfId="286" xr:uid="{00000000-0005-0000-0000-00001D010000}"/>
    <cellStyle name="Comma 4 13" xfId="287" xr:uid="{00000000-0005-0000-0000-00001E010000}"/>
    <cellStyle name="Comma 4 14" xfId="288" xr:uid="{00000000-0005-0000-0000-00001F010000}"/>
    <cellStyle name="Comma 4 15" xfId="289" xr:uid="{00000000-0005-0000-0000-000020010000}"/>
    <cellStyle name="Comma 4 16" xfId="290" xr:uid="{00000000-0005-0000-0000-000021010000}"/>
    <cellStyle name="Comma 4 17" xfId="291" xr:uid="{00000000-0005-0000-0000-000022010000}"/>
    <cellStyle name="Comma 4 18" xfId="292" xr:uid="{00000000-0005-0000-0000-000023010000}"/>
    <cellStyle name="Comma 4 19" xfId="293" xr:uid="{00000000-0005-0000-0000-000024010000}"/>
    <cellStyle name="Comma 4 2" xfId="294" xr:uid="{00000000-0005-0000-0000-000025010000}"/>
    <cellStyle name="Comma 4 20" xfId="295" xr:uid="{00000000-0005-0000-0000-000026010000}"/>
    <cellStyle name="Comma 4 21" xfId="296" xr:uid="{00000000-0005-0000-0000-000027010000}"/>
    <cellStyle name="Comma 4 22" xfId="297" xr:uid="{00000000-0005-0000-0000-000028010000}"/>
    <cellStyle name="Comma 4 23" xfId="298" xr:uid="{00000000-0005-0000-0000-000029010000}"/>
    <cellStyle name="Comma 4 24" xfId="299" xr:uid="{00000000-0005-0000-0000-00002A010000}"/>
    <cellStyle name="Comma 4 25" xfId="300" xr:uid="{00000000-0005-0000-0000-00002B010000}"/>
    <cellStyle name="Comma 4 26" xfId="301" xr:uid="{00000000-0005-0000-0000-00002C010000}"/>
    <cellStyle name="Comma 4 27" xfId="302" xr:uid="{00000000-0005-0000-0000-00002D010000}"/>
    <cellStyle name="Comma 4 28" xfId="303" xr:uid="{00000000-0005-0000-0000-00002E010000}"/>
    <cellStyle name="Comma 4 29" xfId="304" xr:uid="{00000000-0005-0000-0000-00002F010000}"/>
    <cellStyle name="Comma 4 3" xfId="305" xr:uid="{00000000-0005-0000-0000-000030010000}"/>
    <cellStyle name="Comma 4 3 2" xfId="306" xr:uid="{00000000-0005-0000-0000-000031010000}"/>
    <cellStyle name="Comma 4 3 3" xfId="307" xr:uid="{00000000-0005-0000-0000-000032010000}"/>
    <cellStyle name="Comma 4 3 4" xfId="308" xr:uid="{00000000-0005-0000-0000-000033010000}"/>
    <cellStyle name="Comma 4 3 5" xfId="309" xr:uid="{00000000-0005-0000-0000-000034010000}"/>
    <cellStyle name="Comma 4 30" xfId="310" xr:uid="{00000000-0005-0000-0000-000035010000}"/>
    <cellStyle name="Comma 4 31" xfId="311" xr:uid="{00000000-0005-0000-0000-000036010000}"/>
    <cellStyle name="Comma 4 32" xfId="312" xr:uid="{00000000-0005-0000-0000-000037010000}"/>
    <cellStyle name="Comma 4 33" xfId="313" xr:uid="{00000000-0005-0000-0000-000038010000}"/>
    <cellStyle name="Comma 4 34" xfId="314" xr:uid="{00000000-0005-0000-0000-000039010000}"/>
    <cellStyle name="Comma 4 35" xfId="315" xr:uid="{00000000-0005-0000-0000-00003A010000}"/>
    <cellStyle name="Comma 4 36" xfId="316" xr:uid="{00000000-0005-0000-0000-00003B010000}"/>
    <cellStyle name="Comma 4 37" xfId="317" xr:uid="{00000000-0005-0000-0000-00003C010000}"/>
    <cellStyle name="Comma 4 38" xfId="318" xr:uid="{00000000-0005-0000-0000-00003D010000}"/>
    <cellStyle name="Comma 4 39" xfId="319" xr:uid="{00000000-0005-0000-0000-00003E010000}"/>
    <cellStyle name="Comma 4 4" xfId="320" xr:uid="{00000000-0005-0000-0000-00003F010000}"/>
    <cellStyle name="Comma 4 4 2" xfId="321" xr:uid="{00000000-0005-0000-0000-000040010000}"/>
    <cellStyle name="Comma 4 4 3" xfId="322" xr:uid="{00000000-0005-0000-0000-000041010000}"/>
    <cellStyle name="Comma 4 4 4" xfId="323" xr:uid="{00000000-0005-0000-0000-000042010000}"/>
    <cellStyle name="Comma 4 4 5" xfId="324" xr:uid="{00000000-0005-0000-0000-000043010000}"/>
    <cellStyle name="Comma 4 40" xfId="325" xr:uid="{00000000-0005-0000-0000-000044010000}"/>
    <cellStyle name="Comma 4 41" xfId="326" xr:uid="{00000000-0005-0000-0000-000045010000}"/>
    <cellStyle name="Comma 4 42" xfId="327" xr:uid="{00000000-0005-0000-0000-000046010000}"/>
    <cellStyle name="Comma 4 5" xfId="328" xr:uid="{00000000-0005-0000-0000-000047010000}"/>
    <cellStyle name="Comma 4 5 2" xfId="329" xr:uid="{00000000-0005-0000-0000-000048010000}"/>
    <cellStyle name="Comma 4 5 3" xfId="330" xr:uid="{00000000-0005-0000-0000-000049010000}"/>
    <cellStyle name="Comma 4 5 4" xfId="331" xr:uid="{00000000-0005-0000-0000-00004A010000}"/>
    <cellStyle name="Comma 4 5 5" xfId="332" xr:uid="{00000000-0005-0000-0000-00004B010000}"/>
    <cellStyle name="Comma 4 6" xfId="333" xr:uid="{00000000-0005-0000-0000-00004C010000}"/>
    <cellStyle name="Comma 4 6 2" xfId="334" xr:uid="{00000000-0005-0000-0000-00004D010000}"/>
    <cellStyle name="Comma 4 6 3" xfId="335" xr:uid="{00000000-0005-0000-0000-00004E010000}"/>
    <cellStyle name="Comma 4 6 4" xfId="336" xr:uid="{00000000-0005-0000-0000-00004F010000}"/>
    <cellStyle name="Comma 4 6 5" xfId="337" xr:uid="{00000000-0005-0000-0000-000050010000}"/>
    <cellStyle name="Comma 4 7" xfId="338" xr:uid="{00000000-0005-0000-0000-000051010000}"/>
    <cellStyle name="Comma 4 7 2" xfId="339" xr:uid="{00000000-0005-0000-0000-000052010000}"/>
    <cellStyle name="Comma 4 7 3" xfId="340" xr:uid="{00000000-0005-0000-0000-000053010000}"/>
    <cellStyle name="Comma 4 7 4" xfId="341" xr:uid="{00000000-0005-0000-0000-000054010000}"/>
    <cellStyle name="Comma 4 7 5" xfId="342" xr:uid="{00000000-0005-0000-0000-000055010000}"/>
    <cellStyle name="Comma 4 8" xfId="343" xr:uid="{00000000-0005-0000-0000-000056010000}"/>
    <cellStyle name="Comma 4 8 2" xfId="344" xr:uid="{00000000-0005-0000-0000-000057010000}"/>
    <cellStyle name="Comma 4 8 3" xfId="345" xr:uid="{00000000-0005-0000-0000-000058010000}"/>
    <cellStyle name="Comma 4 8 4" xfId="346" xr:uid="{00000000-0005-0000-0000-000059010000}"/>
    <cellStyle name="Comma 4 8 5" xfId="347" xr:uid="{00000000-0005-0000-0000-00005A010000}"/>
    <cellStyle name="Comma 4 9" xfId="348" xr:uid="{00000000-0005-0000-0000-00005B010000}"/>
    <cellStyle name="Comma 4 9 2" xfId="349" xr:uid="{00000000-0005-0000-0000-00005C010000}"/>
    <cellStyle name="Comma 4 9 3" xfId="350" xr:uid="{00000000-0005-0000-0000-00005D010000}"/>
    <cellStyle name="Comma 4 9 4" xfId="351" xr:uid="{00000000-0005-0000-0000-00005E010000}"/>
    <cellStyle name="Comma 4 9 5" xfId="352" xr:uid="{00000000-0005-0000-0000-00005F010000}"/>
    <cellStyle name="Comma 5" xfId="353" xr:uid="{00000000-0005-0000-0000-000060010000}"/>
    <cellStyle name="Comma 5 10" xfId="354" xr:uid="{00000000-0005-0000-0000-000061010000}"/>
    <cellStyle name="Comma 5 10 2" xfId="355" xr:uid="{00000000-0005-0000-0000-000062010000}"/>
    <cellStyle name="Comma 5 10 3" xfId="356" xr:uid="{00000000-0005-0000-0000-000063010000}"/>
    <cellStyle name="Comma 5 10 4" xfId="357" xr:uid="{00000000-0005-0000-0000-000064010000}"/>
    <cellStyle name="Comma 5 10 5" xfId="358" xr:uid="{00000000-0005-0000-0000-000065010000}"/>
    <cellStyle name="Comma 5 11" xfId="359" xr:uid="{00000000-0005-0000-0000-000066010000}"/>
    <cellStyle name="Comma 5 11 2" xfId="360" xr:uid="{00000000-0005-0000-0000-000067010000}"/>
    <cellStyle name="Comma 5 11 3" xfId="361" xr:uid="{00000000-0005-0000-0000-000068010000}"/>
    <cellStyle name="Comma 5 11 4" xfId="362" xr:uid="{00000000-0005-0000-0000-000069010000}"/>
    <cellStyle name="Comma 5 11 5" xfId="363" xr:uid="{00000000-0005-0000-0000-00006A010000}"/>
    <cellStyle name="Comma 5 12" xfId="364" xr:uid="{00000000-0005-0000-0000-00006B010000}"/>
    <cellStyle name="Comma 5 12 2" xfId="365" xr:uid="{00000000-0005-0000-0000-00006C010000}"/>
    <cellStyle name="Comma 5 12 3" xfId="366" xr:uid="{00000000-0005-0000-0000-00006D010000}"/>
    <cellStyle name="Comma 5 12 4" xfId="367" xr:uid="{00000000-0005-0000-0000-00006E010000}"/>
    <cellStyle name="Comma 5 12 5" xfId="368" xr:uid="{00000000-0005-0000-0000-00006F010000}"/>
    <cellStyle name="Comma 5 13" xfId="369" xr:uid="{00000000-0005-0000-0000-000070010000}"/>
    <cellStyle name="Comma 5 13 2" xfId="370" xr:uid="{00000000-0005-0000-0000-000071010000}"/>
    <cellStyle name="Comma 5 13 3" xfId="371" xr:uid="{00000000-0005-0000-0000-000072010000}"/>
    <cellStyle name="Comma 5 13 4" xfId="372" xr:uid="{00000000-0005-0000-0000-000073010000}"/>
    <cellStyle name="Comma 5 13 5" xfId="373" xr:uid="{00000000-0005-0000-0000-000074010000}"/>
    <cellStyle name="Comma 5 14" xfId="374" xr:uid="{00000000-0005-0000-0000-000075010000}"/>
    <cellStyle name="Comma 5 14 2" xfId="375" xr:uid="{00000000-0005-0000-0000-000076010000}"/>
    <cellStyle name="Comma 5 14 3" xfId="376" xr:uid="{00000000-0005-0000-0000-000077010000}"/>
    <cellStyle name="Comma 5 14 4" xfId="377" xr:uid="{00000000-0005-0000-0000-000078010000}"/>
    <cellStyle name="Comma 5 14 5" xfId="378" xr:uid="{00000000-0005-0000-0000-000079010000}"/>
    <cellStyle name="Comma 5 15" xfId="379" xr:uid="{00000000-0005-0000-0000-00007A010000}"/>
    <cellStyle name="Comma 5 15 2" xfId="380" xr:uid="{00000000-0005-0000-0000-00007B010000}"/>
    <cellStyle name="Comma 5 15 3" xfId="381" xr:uid="{00000000-0005-0000-0000-00007C010000}"/>
    <cellStyle name="Comma 5 15 4" xfId="382" xr:uid="{00000000-0005-0000-0000-00007D010000}"/>
    <cellStyle name="Comma 5 15 5" xfId="383" xr:uid="{00000000-0005-0000-0000-00007E010000}"/>
    <cellStyle name="Comma 5 16" xfId="384" xr:uid="{00000000-0005-0000-0000-00007F010000}"/>
    <cellStyle name="Comma 5 16 2" xfId="385" xr:uid="{00000000-0005-0000-0000-000080010000}"/>
    <cellStyle name="Comma 5 16 3" xfId="386" xr:uid="{00000000-0005-0000-0000-000081010000}"/>
    <cellStyle name="Comma 5 16 4" xfId="387" xr:uid="{00000000-0005-0000-0000-000082010000}"/>
    <cellStyle name="Comma 5 16 5" xfId="388" xr:uid="{00000000-0005-0000-0000-000083010000}"/>
    <cellStyle name="Comma 5 17" xfId="389" xr:uid="{00000000-0005-0000-0000-000084010000}"/>
    <cellStyle name="Comma 5 17 2" xfId="390" xr:uid="{00000000-0005-0000-0000-000085010000}"/>
    <cellStyle name="Comma 5 17 3" xfId="391" xr:uid="{00000000-0005-0000-0000-000086010000}"/>
    <cellStyle name="Comma 5 17 4" xfId="392" xr:uid="{00000000-0005-0000-0000-000087010000}"/>
    <cellStyle name="Comma 5 17 5" xfId="393" xr:uid="{00000000-0005-0000-0000-000088010000}"/>
    <cellStyle name="Comma 5 18" xfId="394" xr:uid="{00000000-0005-0000-0000-000089010000}"/>
    <cellStyle name="Comma 5 18 2" xfId="395" xr:uid="{00000000-0005-0000-0000-00008A010000}"/>
    <cellStyle name="Comma 5 18 3" xfId="396" xr:uid="{00000000-0005-0000-0000-00008B010000}"/>
    <cellStyle name="Comma 5 18 4" xfId="397" xr:uid="{00000000-0005-0000-0000-00008C010000}"/>
    <cellStyle name="Comma 5 18 5" xfId="398" xr:uid="{00000000-0005-0000-0000-00008D010000}"/>
    <cellStyle name="Comma 5 19" xfId="399" xr:uid="{00000000-0005-0000-0000-00008E010000}"/>
    <cellStyle name="Comma 5 19 2" xfId="400" xr:uid="{00000000-0005-0000-0000-00008F010000}"/>
    <cellStyle name="Comma 5 19 3" xfId="401" xr:uid="{00000000-0005-0000-0000-000090010000}"/>
    <cellStyle name="Comma 5 19 4" xfId="402" xr:uid="{00000000-0005-0000-0000-000091010000}"/>
    <cellStyle name="Comma 5 19 5" xfId="403" xr:uid="{00000000-0005-0000-0000-000092010000}"/>
    <cellStyle name="Comma 5 2" xfId="404" xr:uid="{00000000-0005-0000-0000-000093010000}"/>
    <cellStyle name="Comma 5 2 2" xfId="405" xr:uid="{00000000-0005-0000-0000-000094010000}"/>
    <cellStyle name="Comma 5 2 3" xfId="406" xr:uid="{00000000-0005-0000-0000-000095010000}"/>
    <cellStyle name="Comma 5 2 4" xfId="407" xr:uid="{00000000-0005-0000-0000-000096010000}"/>
    <cellStyle name="Comma 5 2 5" xfId="408" xr:uid="{00000000-0005-0000-0000-000097010000}"/>
    <cellStyle name="Comma 5 20" xfId="409" xr:uid="{00000000-0005-0000-0000-000098010000}"/>
    <cellStyle name="Comma 5 20 2" xfId="410" xr:uid="{00000000-0005-0000-0000-000099010000}"/>
    <cellStyle name="Comma 5 20 3" xfId="411" xr:uid="{00000000-0005-0000-0000-00009A010000}"/>
    <cellStyle name="Comma 5 20 4" xfId="412" xr:uid="{00000000-0005-0000-0000-00009B010000}"/>
    <cellStyle name="Comma 5 20 5" xfId="413" xr:uid="{00000000-0005-0000-0000-00009C010000}"/>
    <cellStyle name="Comma 5 21" xfId="414" xr:uid="{00000000-0005-0000-0000-00009D010000}"/>
    <cellStyle name="Comma 5 21 2" xfId="415" xr:uid="{00000000-0005-0000-0000-00009E010000}"/>
    <cellStyle name="Comma 5 21 3" xfId="416" xr:uid="{00000000-0005-0000-0000-00009F010000}"/>
    <cellStyle name="Comma 5 21 4" xfId="417" xr:uid="{00000000-0005-0000-0000-0000A0010000}"/>
    <cellStyle name="Comma 5 21 5" xfId="418" xr:uid="{00000000-0005-0000-0000-0000A1010000}"/>
    <cellStyle name="Comma 5 22" xfId="419" xr:uid="{00000000-0005-0000-0000-0000A2010000}"/>
    <cellStyle name="Comma 5 22 2" xfId="420" xr:uid="{00000000-0005-0000-0000-0000A3010000}"/>
    <cellStyle name="Comma 5 22 3" xfId="421" xr:uid="{00000000-0005-0000-0000-0000A4010000}"/>
    <cellStyle name="Comma 5 22 4" xfId="422" xr:uid="{00000000-0005-0000-0000-0000A5010000}"/>
    <cellStyle name="Comma 5 22 5" xfId="423" xr:uid="{00000000-0005-0000-0000-0000A6010000}"/>
    <cellStyle name="Comma 5 23" xfId="424" xr:uid="{00000000-0005-0000-0000-0000A7010000}"/>
    <cellStyle name="Comma 5 23 2" xfId="425" xr:uid="{00000000-0005-0000-0000-0000A8010000}"/>
    <cellStyle name="Comma 5 23 3" xfId="426" xr:uid="{00000000-0005-0000-0000-0000A9010000}"/>
    <cellStyle name="Comma 5 23 4" xfId="427" xr:uid="{00000000-0005-0000-0000-0000AA010000}"/>
    <cellStyle name="Comma 5 23 5" xfId="428" xr:uid="{00000000-0005-0000-0000-0000AB010000}"/>
    <cellStyle name="Comma 5 24" xfId="429" xr:uid="{00000000-0005-0000-0000-0000AC010000}"/>
    <cellStyle name="Comma 5 24 2" xfId="430" xr:uid="{00000000-0005-0000-0000-0000AD010000}"/>
    <cellStyle name="Comma 5 24 3" xfId="431" xr:uid="{00000000-0005-0000-0000-0000AE010000}"/>
    <cellStyle name="Comma 5 24 4" xfId="432" xr:uid="{00000000-0005-0000-0000-0000AF010000}"/>
    <cellStyle name="Comma 5 24 5" xfId="433" xr:uid="{00000000-0005-0000-0000-0000B0010000}"/>
    <cellStyle name="Comma 5 25" xfId="434" xr:uid="{00000000-0005-0000-0000-0000B1010000}"/>
    <cellStyle name="Comma 5 25 2" xfId="435" xr:uid="{00000000-0005-0000-0000-0000B2010000}"/>
    <cellStyle name="Comma 5 25 3" xfId="436" xr:uid="{00000000-0005-0000-0000-0000B3010000}"/>
    <cellStyle name="Comma 5 25 4" xfId="437" xr:uid="{00000000-0005-0000-0000-0000B4010000}"/>
    <cellStyle name="Comma 5 25 5" xfId="438" xr:uid="{00000000-0005-0000-0000-0000B5010000}"/>
    <cellStyle name="Comma 5 26" xfId="439" xr:uid="{00000000-0005-0000-0000-0000B6010000}"/>
    <cellStyle name="Comma 5 26 2" xfId="440" xr:uid="{00000000-0005-0000-0000-0000B7010000}"/>
    <cellStyle name="Comma 5 26 3" xfId="441" xr:uid="{00000000-0005-0000-0000-0000B8010000}"/>
    <cellStyle name="Comma 5 26 4" xfId="442" xr:uid="{00000000-0005-0000-0000-0000B9010000}"/>
    <cellStyle name="Comma 5 26 5" xfId="443" xr:uid="{00000000-0005-0000-0000-0000BA010000}"/>
    <cellStyle name="Comma 5 27" xfId="444" xr:uid="{00000000-0005-0000-0000-0000BB010000}"/>
    <cellStyle name="Comma 5 27 2" xfId="445" xr:uid="{00000000-0005-0000-0000-0000BC010000}"/>
    <cellStyle name="Comma 5 27 3" xfId="446" xr:uid="{00000000-0005-0000-0000-0000BD010000}"/>
    <cellStyle name="Comma 5 27 4" xfId="447" xr:uid="{00000000-0005-0000-0000-0000BE010000}"/>
    <cellStyle name="Comma 5 27 5" xfId="448" xr:uid="{00000000-0005-0000-0000-0000BF010000}"/>
    <cellStyle name="Comma 5 28" xfId="449" xr:uid="{00000000-0005-0000-0000-0000C0010000}"/>
    <cellStyle name="Comma 5 28 2" xfId="450" xr:uid="{00000000-0005-0000-0000-0000C1010000}"/>
    <cellStyle name="Comma 5 28 3" xfId="451" xr:uid="{00000000-0005-0000-0000-0000C2010000}"/>
    <cellStyle name="Comma 5 28 4" xfId="452" xr:uid="{00000000-0005-0000-0000-0000C3010000}"/>
    <cellStyle name="Comma 5 28 5" xfId="453" xr:uid="{00000000-0005-0000-0000-0000C4010000}"/>
    <cellStyle name="Comma 5 29" xfId="454" xr:uid="{00000000-0005-0000-0000-0000C5010000}"/>
    <cellStyle name="Comma 5 29 2" xfId="455" xr:uid="{00000000-0005-0000-0000-0000C6010000}"/>
    <cellStyle name="Comma 5 29 3" xfId="456" xr:uid="{00000000-0005-0000-0000-0000C7010000}"/>
    <cellStyle name="Comma 5 29 4" xfId="457" xr:uid="{00000000-0005-0000-0000-0000C8010000}"/>
    <cellStyle name="Comma 5 29 5" xfId="458" xr:uid="{00000000-0005-0000-0000-0000C9010000}"/>
    <cellStyle name="Comma 5 3" xfId="459" xr:uid="{00000000-0005-0000-0000-0000CA010000}"/>
    <cellStyle name="Comma 5 3 2" xfId="460" xr:uid="{00000000-0005-0000-0000-0000CB010000}"/>
    <cellStyle name="Comma 5 3 3" xfId="461" xr:uid="{00000000-0005-0000-0000-0000CC010000}"/>
    <cellStyle name="Comma 5 3 4" xfId="462" xr:uid="{00000000-0005-0000-0000-0000CD010000}"/>
    <cellStyle name="Comma 5 3 5" xfId="463" xr:uid="{00000000-0005-0000-0000-0000CE010000}"/>
    <cellStyle name="Comma 5 30" xfId="464" xr:uid="{00000000-0005-0000-0000-0000CF010000}"/>
    <cellStyle name="Comma 5 30 2" xfId="465" xr:uid="{00000000-0005-0000-0000-0000D0010000}"/>
    <cellStyle name="Comma 5 30 3" xfId="466" xr:uid="{00000000-0005-0000-0000-0000D1010000}"/>
    <cellStyle name="Comma 5 30 4" xfId="467" xr:uid="{00000000-0005-0000-0000-0000D2010000}"/>
    <cellStyle name="Comma 5 30 5" xfId="468" xr:uid="{00000000-0005-0000-0000-0000D3010000}"/>
    <cellStyle name="Comma 5 31" xfId="469" xr:uid="{00000000-0005-0000-0000-0000D4010000}"/>
    <cellStyle name="Comma 5 31 2" xfId="470" xr:uid="{00000000-0005-0000-0000-0000D5010000}"/>
    <cellStyle name="Comma 5 31 3" xfId="471" xr:uid="{00000000-0005-0000-0000-0000D6010000}"/>
    <cellStyle name="Comma 5 31 4" xfId="472" xr:uid="{00000000-0005-0000-0000-0000D7010000}"/>
    <cellStyle name="Comma 5 31 5" xfId="473" xr:uid="{00000000-0005-0000-0000-0000D8010000}"/>
    <cellStyle name="Comma 5 32" xfId="474" xr:uid="{00000000-0005-0000-0000-0000D9010000}"/>
    <cellStyle name="Comma 5 32 2" xfId="475" xr:uid="{00000000-0005-0000-0000-0000DA010000}"/>
    <cellStyle name="Comma 5 32 3" xfId="476" xr:uid="{00000000-0005-0000-0000-0000DB010000}"/>
    <cellStyle name="Comma 5 32 4" xfId="477" xr:uid="{00000000-0005-0000-0000-0000DC010000}"/>
    <cellStyle name="Comma 5 32 5" xfId="478" xr:uid="{00000000-0005-0000-0000-0000DD010000}"/>
    <cellStyle name="Comma 5 33" xfId="479" xr:uid="{00000000-0005-0000-0000-0000DE010000}"/>
    <cellStyle name="Comma 5 33 2" xfId="480" xr:uid="{00000000-0005-0000-0000-0000DF010000}"/>
    <cellStyle name="Comma 5 33 3" xfId="481" xr:uid="{00000000-0005-0000-0000-0000E0010000}"/>
    <cellStyle name="Comma 5 33 4" xfId="482" xr:uid="{00000000-0005-0000-0000-0000E1010000}"/>
    <cellStyle name="Comma 5 33 5" xfId="483" xr:uid="{00000000-0005-0000-0000-0000E2010000}"/>
    <cellStyle name="Comma 5 34" xfId="484" xr:uid="{00000000-0005-0000-0000-0000E3010000}"/>
    <cellStyle name="Comma 5 34 2" xfId="485" xr:uid="{00000000-0005-0000-0000-0000E4010000}"/>
    <cellStyle name="Comma 5 34 3" xfId="486" xr:uid="{00000000-0005-0000-0000-0000E5010000}"/>
    <cellStyle name="Comma 5 34 4" xfId="487" xr:uid="{00000000-0005-0000-0000-0000E6010000}"/>
    <cellStyle name="Comma 5 34 5" xfId="488" xr:uid="{00000000-0005-0000-0000-0000E7010000}"/>
    <cellStyle name="Comma 5 35" xfId="489" xr:uid="{00000000-0005-0000-0000-0000E8010000}"/>
    <cellStyle name="Comma 5 35 2" xfId="490" xr:uid="{00000000-0005-0000-0000-0000E9010000}"/>
    <cellStyle name="Comma 5 35 3" xfId="491" xr:uid="{00000000-0005-0000-0000-0000EA010000}"/>
    <cellStyle name="Comma 5 35 4" xfId="492" xr:uid="{00000000-0005-0000-0000-0000EB010000}"/>
    <cellStyle name="Comma 5 35 5" xfId="493" xr:uid="{00000000-0005-0000-0000-0000EC010000}"/>
    <cellStyle name="Comma 5 36" xfId="494" xr:uid="{00000000-0005-0000-0000-0000ED010000}"/>
    <cellStyle name="Comma 5 36 2" xfId="495" xr:uid="{00000000-0005-0000-0000-0000EE010000}"/>
    <cellStyle name="Comma 5 36 3" xfId="496" xr:uid="{00000000-0005-0000-0000-0000EF010000}"/>
    <cellStyle name="Comma 5 36 4" xfId="497" xr:uid="{00000000-0005-0000-0000-0000F0010000}"/>
    <cellStyle name="Comma 5 36 5" xfId="498" xr:uid="{00000000-0005-0000-0000-0000F1010000}"/>
    <cellStyle name="Comma 5 37" xfId="499" xr:uid="{00000000-0005-0000-0000-0000F2010000}"/>
    <cellStyle name="Comma 5 38" xfId="500" xr:uid="{00000000-0005-0000-0000-0000F3010000}"/>
    <cellStyle name="Comma 5 39" xfId="501" xr:uid="{00000000-0005-0000-0000-0000F4010000}"/>
    <cellStyle name="Comma 5 4" xfId="502" xr:uid="{00000000-0005-0000-0000-0000F5010000}"/>
    <cellStyle name="Comma 5 4 2" xfId="503" xr:uid="{00000000-0005-0000-0000-0000F6010000}"/>
    <cellStyle name="Comma 5 4 3" xfId="504" xr:uid="{00000000-0005-0000-0000-0000F7010000}"/>
    <cellStyle name="Comma 5 4 4" xfId="505" xr:uid="{00000000-0005-0000-0000-0000F8010000}"/>
    <cellStyle name="Comma 5 4 5" xfId="506" xr:uid="{00000000-0005-0000-0000-0000F9010000}"/>
    <cellStyle name="Comma 5 40" xfId="507" xr:uid="{00000000-0005-0000-0000-0000FA010000}"/>
    <cellStyle name="Comma 5 41" xfId="508" xr:uid="{00000000-0005-0000-0000-0000FB010000}"/>
    <cellStyle name="Comma 5 42" xfId="509" xr:uid="{00000000-0005-0000-0000-0000FC010000}"/>
    <cellStyle name="Comma 5 43" xfId="510" xr:uid="{00000000-0005-0000-0000-0000FD010000}"/>
    <cellStyle name="Comma 5 44" xfId="511" xr:uid="{00000000-0005-0000-0000-0000FE010000}"/>
    <cellStyle name="Comma 5 45" xfId="512" xr:uid="{00000000-0005-0000-0000-0000FF010000}"/>
    <cellStyle name="Comma 5 46" xfId="513" xr:uid="{00000000-0005-0000-0000-000000020000}"/>
    <cellStyle name="Comma 5 47" xfId="514" xr:uid="{00000000-0005-0000-0000-000001020000}"/>
    <cellStyle name="Comma 5 48" xfId="515" xr:uid="{00000000-0005-0000-0000-000002020000}"/>
    <cellStyle name="Comma 5 49" xfId="516" xr:uid="{00000000-0005-0000-0000-000003020000}"/>
    <cellStyle name="Comma 5 5" xfId="517" xr:uid="{00000000-0005-0000-0000-000004020000}"/>
    <cellStyle name="Comma 5 5 2" xfId="518" xr:uid="{00000000-0005-0000-0000-000005020000}"/>
    <cellStyle name="Comma 5 5 3" xfId="519" xr:uid="{00000000-0005-0000-0000-000006020000}"/>
    <cellStyle name="Comma 5 5 4" xfId="520" xr:uid="{00000000-0005-0000-0000-000007020000}"/>
    <cellStyle name="Comma 5 5 5" xfId="521" xr:uid="{00000000-0005-0000-0000-000008020000}"/>
    <cellStyle name="Comma 5 50" xfId="522" xr:uid="{00000000-0005-0000-0000-000009020000}"/>
    <cellStyle name="Comma 5 51" xfId="523" xr:uid="{00000000-0005-0000-0000-00000A020000}"/>
    <cellStyle name="Comma 5 52" xfId="524" xr:uid="{00000000-0005-0000-0000-00000B020000}"/>
    <cellStyle name="Comma 5 53" xfId="525" xr:uid="{00000000-0005-0000-0000-00000C020000}"/>
    <cellStyle name="Comma 5 54" xfId="526" xr:uid="{00000000-0005-0000-0000-00000D020000}"/>
    <cellStyle name="Comma 5 55" xfId="527" xr:uid="{00000000-0005-0000-0000-00000E020000}"/>
    <cellStyle name="Comma 5 56" xfId="528" xr:uid="{00000000-0005-0000-0000-00000F020000}"/>
    <cellStyle name="Comma 5 57" xfId="529" xr:uid="{00000000-0005-0000-0000-000010020000}"/>
    <cellStyle name="Comma 5 58" xfId="530" xr:uid="{00000000-0005-0000-0000-000011020000}"/>
    <cellStyle name="Comma 5 59" xfId="531" xr:uid="{00000000-0005-0000-0000-000012020000}"/>
    <cellStyle name="Comma 5 6" xfId="532" xr:uid="{00000000-0005-0000-0000-000013020000}"/>
    <cellStyle name="Comma 5 6 2" xfId="533" xr:uid="{00000000-0005-0000-0000-000014020000}"/>
    <cellStyle name="Comma 5 6 3" xfId="534" xr:uid="{00000000-0005-0000-0000-000015020000}"/>
    <cellStyle name="Comma 5 6 4" xfId="535" xr:uid="{00000000-0005-0000-0000-000016020000}"/>
    <cellStyle name="Comma 5 6 5" xfId="536" xr:uid="{00000000-0005-0000-0000-000017020000}"/>
    <cellStyle name="Comma 5 60" xfId="537" xr:uid="{00000000-0005-0000-0000-000018020000}"/>
    <cellStyle name="Comma 5 61" xfId="538" xr:uid="{00000000-0005-0000-0000-000019020000}"/>
    <cellStyle name="Comma 5 62" xfId="539" xr:uid="{00000000-0005-0000-0000-00001A020000}"/>
    <cellStyle name="Comma 5 63" xfId="540" xr:uid="{00000000-0005-0000-0000-00001B020000}"/>
    <cellStyle name="Comma 5 64" xfId="541" xr:uid="{00000000-0005-0000-0000-00001C020000}"/>
    <cellStyle name="Comma 5 65" xfId="542" xr:uid="{00000000-0005-0000-0000-00001D020000}"/>
    <cellStyle name="Comma 5 66" xfId="543" xr:uid="{00000000-0005-0000-0000-00001E020000}"/>
    <cellStyle name="Comma 5 67" xfId="544" xr:uid="{00000000-0005-0000-0000-00001F020000}"/>
    <cellStyle name="Comma 5 7" xfId="545" xr:uid="{00000000-0005-0000-0000-000020020000}"/>
    <cellStyle name="Comma 5 7 2" xfId="546" xr:uid="{00000000-0005-0000-0000-000021020000}"/>
    <cellStyle name="Comma 5 7 3" xfId="547" xr:uid="{00000000-0005-0000-0000-000022020000}"/>
    <cellStyle name="Comma 5 7 4" xfId="548" xr:uid="{00000000-0005-0000-0000-000023020000}"/>
    <cellStyle name="Comma 5 7 5" xfId="549" xr:uid="{00000000-0005-0000-0000-000024020000}"/>
    <cellStyle name="Comma 5 8" xfId="550" xr:uid="{00000000-0005-0000-0000-000025020000}"/>
    <cellStyle name="Comma 5 8 2" xfId="551" xr:uid="{00000000-0005-0000-0000-000026020000}"/>
    <cellStyle name="Comma 5 8 3" xfId="552" xr:uid="{00000000-0005-0000-0000-000027020000}"/>
    <cellStyle name="Comma 5 8 4" xfId="553" xr:uid="{00000000-0005-0000-0000-000028020000}"/>
    <cellStyle name="Comma 5 8 5" xfId="554" xr:uid="{00000000-0005-0000-0000-000029020000}"/>
    <cellStyle name="Comma 5 9" xfId="555" xr:uid="{00000000-0005-0000-0000-00002A020000}"/>
    <cellStyle name="Comma 5 9 2" xfId="556" xr:uid="{00000000-0005-0000-0000-00002B020000}"/>
    <cellStyle name="Comma 5 9 3" xfId="557" xr:uid="{00000000-0005-0000-0000-00002C020000}"/>
    <cellStyle name="Comma 5 9 4" xfId="558" xr:uid="{00000000-0005-0000-0000-00002D020000}"/>
    <cellStyle name="Comma 5 9 5" xfId="559" xr:uid="{00000000-0005-0000-0000-00002E020000}"/>
    <cellStyle name="Currency" xfId="560" builtinId="4"/>
    <cellStyle name="Currency 2" xfId="561" xr:uid="{00000000-0005-0000-0000-000030020000}"/>
    <cellStyle name="General" xfId="562" xr:uid="{00000000-0005-0000-0000-000031020000}"/>
    <cellStyle name="Hyperlink" xfId="563" builtinId="8"/>
    <cellStyle name="Normal" xfId="0" builtinId="0"/>
    <cellStyle name="Normal 10" xfId="564" xr:uid="{00000000-0005-0000-0000-000034020000}"/>
    <cellStyle name="Normal 10 10" xfId="565" xr:uid="{00000000-0005-0000-0000-000035020000}"/>
    <cellStyle name="Normal 10 11" xfId="566" xr:uid="{00000000-0005-0000-0000-000036020000}"/>
    <cellStyle name="Normal 10 12" xfId="567" xr:uid="{00000000-0005-0000-0000-000037020000}"/>
    <cellStyle name="Normal 10 13" xfId="568" xr:uid="{00000000-0005-0000-0000-000038020000}"/>
    <cellStyle name="Normal 10 14" xfId="569" xr:uid="{00000000-0005-0000-0000-000039020000}"/>
    <cellStyle name="Normal 10 15" xfId="570" xr:uid="{00000000-0005-0000-0000-00003A020000}"/>
    <cellStyle name="Normal 10 16" xfId="571" xr:uid="{00000000-0005-0000-0000-00003B020000}"/>
    <cellStyle name="Normal 10 17" xfId="572" xr:uid="{00000000-0005-0000-0000-00003C020000}"/>
    <cellStyle name="Normal 10 18" xfId="573" xr:uid="{00000000-0005-0000-0000-00003D020000}"/>
    <cellStyle name="Normal 10 19" xfId="574" xr:uid="{00000000-0005-0000-0000-00003E020000}"/>
    <cellStyle name="Normal 10 2" xfId="575" xr:uid="{00000000-0005-0000-0000-00003F020000}"/>
    <cellStyle name="Normal 10 2 2" xfId="576" xr:uid="{00000000-0005-0000-0000-000040020000}"/>
    <cellStyle name="Normal 10 2 3" xfId="577" xr:uid="{00000000-0005-0000-0000-000041020000}"/>
    <cellStyle name="Normal 10 2 4" xfId="578" xr:uid="{00000000-0005-0000-0000-000042020000}"/>
    <cellStyle name="Normal 10 2 5" xfId="579" xr:uid="{00000000-0005-0000-0000-000043020000}"/>
    <cellStyle name="Normal 10 20" xfId="580" xr:uid="{00000000-0005-0000-0000-000044020000}"/>
    <cellStyle name="Normal 10 3" xfId="581" xr:uid="{00000000-0005-0000-0000-000045020000}"/>
    <cellStyle name="Normal 10 3 2" xfId="582" xr:uid="{00000000-0005-0000-0000-000046020000}"/>
    <cellStyle name="Normal 10 3 3" xfId="583" xr:uid="{00000000-0005-0000-0000-000047020000}"/>
    <cellStyle name="Normal 10 3 4" xfId="584" xr:uid="{00000000-0005-0000-0000-000048020000}"/>
    <cellStyle name="Normal 10 3 5" xfId="585" xr:uid="{00000000-0005-0000-0000-000049020000}"/>
    <cellStyle name="Normal 10 4" xfId="586" xr:uid="{00000000-0005-0000-0000-00004A020000}"/>
    <cellStyle name="Normal 10 4 2" xfId="587" xr:uid="{00000000-0005-0000-0000-00004B020000}"/>
    <cellStyle name="Normal 10 4 3" xfId="588" xr:uid="{00000000-0005-0000-0000-00004C020000}"/>
    <cellStyle name="Normal 10 4 4" xfId="589" xr:uid="{00000000-0005-0000-0000-00004D020000}"/>
    <cellStyle name="Normal 10 4 5" xfId="590" xr:uid="{00000000-0005-0000-0000-00004E020000}"/>
    <cellStyle name="Normal 10 5" xfId="591" xr:uid="{00000000-0005-0000-0000-00004F020000}"/>
    <cellStyle name="Normal 10 5 2" xfId="592" xr:uid="{00000000-0005-0000-0000-000050020000}"/>
    <cellStyle name="Normal 10 5 3" xfId="593" xr:uid="{00000000-0005-0000-0000-000051020000}"/>
    <cellStyle name="Normal 10 5 4" xfId="594" xr:uid="{00000000-0005-0000-0000-000052020000}"/>
    <cellStyle name="Normal 10 5 5" xfId="595" xr:uid="{00000000-0005-0000-0000-000053020000}"/>
    <cellStyle name="Normal 10 6" xfId="596" xr:uid="{00000000-0005-0000-0000-000054020000}"/>
    <cellStyle name="Normal 10 7" xfId="597" xr:uid="{00000000-0005-0000-0000-000055020000}"/>
    <cellStyle name="Normal 10 8" xfId="598" xr:uid="{00000000-0005-0000-0000-000056020000}"/>
    <cellStyle name="Normal 10 9" xfId="599" xr:uid="{00000000-0005-0000-0000-000057020000}"/>
    <cellStyle name="Normal 11" xfId="600" xr:uid="{00000000-0005-0000-0000-000058020000}"/>
    <cellStyle name="Normal 12" xfId="601" xr:uid="{00000000-0005-0000-0000-000059020000}"/>
    <cellStyle name="Normal 13" xfId="602" xr:uid="{00000000-0005-0000-0000-00005A020000}"/>
    <cellStyle name="Normal 14" xfId="603" xr:uid="{00000000-0005-0000-0000-00005B020000}"/>
    <cellStyle name="Normal 14 10" xfId="604" xr:uid="{00000000-0005-0000-0000-00005C020000}"/>
    <cellStyle name="Normal 14 10 2" xfId="605" xr:uid="{00000000-0005-0000-0000-00005D020000}"/>
    <cellStyle name="Normal 14 10 3" xfId="606" xr:uid="{00000000-0005-0000-0000-00005E020000}"/>
    <cellStyle name="Normal 14 10 4" xfId="607" xr:uid="{00000000-0005-0000-0000-00005F020000}"/>
    <cellStyle name="Normal 14 10 5" xfId="608" xr:uid="{00000000-0005-0000-0000-000060020000}"/>
    <cellStyle name="Normal 14 11" xfId="609" xr:uid="{00000000-0005-0000-0000-000061020000}"/>
    <cellStyle name="Normal 14 12" xfId="610" xr:uid="{00000000-0005-0000-0000-000062020000}"/>
    <cellStyle name="Normal 14 13" xfId="611" xr:uid="{00000000-0005-0000-0000-000063020000}"/>
    <cellStyle name="Normal 14 14" xfId="612" xr:uid="{00000000-0005-0000-0000-000064020000}"/>
    <cellStyle name="Normal 14 15" xfId="613" xr:uid="{00000000-0005-0000-0000-000065020000}"/>
    <cellStyle name="Normal 14 16" xfId="614" xr:uid="{00000000-0005-0000-0000-000066020000}"/>
    <cellStyle name="Normal 14 17" xfId="615" xr:uid="{00000000-0005-0000-0000-000067020000}"/>
    <cellStyle name="Normal 14 18" xfId="616" xr:uid="{00000000-0005-0000-0000-000068020000}"/>
    <cellStyle name="Normal 14 19" xfId="617" xr:uid="{00000000-0005-0000-0000-000069020000}"/>
    <cellStyle name="Normal 14 2" xfId="618" xr:uid="{00000000-0005-0000-0000-00006A020000}"/>
    <cellStyle name="Normal 14 2 2" xfId="619" xr:uid="{00000000-0005-0000-0000-00006B020000}"/>
    <cellStyle name="Normal 14 2 3" xfId="620" xr:uid="{00000000-0005-0000-0000-00006C020000}"/>
    <cellStyle name="Normal 14 2 4" xfId="621" xr:uid="{00000000-0005-0000-0000-00006D020000}"/>
    <cellStyle name="Normal 14 2 5" xfId="622" xr:uid="{00000000-0005-0000-0000-00006E020000}"/>
    <cellStyle name="Normal 14 20" xfId="623" xr:uid="{00000000-0005-0000-0000-00006F020000}"/>
    <cellStyle name="Normal 14 21" xfId="624" xr:uid="{00000000-0005-0000-0000-000070020000}"/>
    <cellStyle name="Normal 14 22" xfId="625" xr:uid="{00000000-0005-0000-0000-000071020000}"/>
    <cellStyle name="Normal 14 23" xfId="626" xr:uid="{00000000-0005-0000-0000-000072020000}"/>
    <cellStyle name="Normal 14 24" xfId="627" xr:uid="{00000000-0005-0000-0000-000073020000}"/>
    <cellStyle name="Normal 14 25" xfId="628" xr:uid="{00000000-0005-0000-0000-000074020000}"/>
    <cellStyle name="Normal 14 26" xfId="629" xr:uid="{00000000-0005-0000-0000-000075020000}"/>
    <cellStyle name="Normal 14 3" xfId="630" xr:uid="{00000000-0005-0000-0000-000076020000}"/>
    <cellStyle name="Normal 14 3 2" xfId="631" xr:uid="{00000000-0005-0000-0000-000077020000}"/>
    <cellStyle name="Normal 14 3 3" xfId="632" xr:uid="{00000000-0005-0000-0000-000078020000}"/>
    <cellStyle name="Normal 14 3 4" xfId="633" xr:uid="{00000000-0005-0000-0000-000079020000}"/>
    <cellStyle name="Normal 14 3 5" xfId="634" xr:uid="{00000000-0005-0000-0000-00007A020000}"/>
    <cellStyle name="Normal 14 4" xfId="635" xr:uid="{00000000-0005-0000-0000-00007B020000}"/>
    <cellStyle name="Normal 14 4 2" xfId="636" xr:uid="{00000000-0005-0000-0000-00007C020000}"/>
    <cellStyle name="Normal 14 4 3" xfId="637" xr:uid="{00000000-0005-0000-0000-00007D020000}"/>
    <cellStyle name="Normal 14 4 4" xfId="638" xr:uid="{00000000-0005-0000-0000-00007E020000}"/>
    <cellStyle name="Normal 14 4 5" xfId="639" xr:uid="{00000000-0005-0000-0000-00007F020000}"/>
    <cellStyle name="Normal 14 5" xfId="640" xr:uid="{00000000-0005-0000-0000-000080020000}"/>
    <cellStyle name="Normal 14 5 2" xfId="641" xr:uid="{00000000-0005-0000-0000-000081020000}"/>
    <cellStyle name="Normal 14 5 3" xfId="642" xr:uid="{00000000-0005-0000-0000-000082020000}"/>
    <cellStyle name="Normal 14 5 4" xfId="643" xr:uid="{00000000-0005-0000-0000-000083020000}"/>
    <cellStyle name="Normal 14 5 5" xfId="644" xr:uid="{00000000-0005-0000-0000-000084020000}"/>
    <cellStyle name="Normal 14 6" xfId="645" xr:uid="{00000000-0005-0000-0000-000085020000}"/>
    <cellStyle name="Normal 14 6 2" xfId="646" xr:uid="{00000000-0005-0000-0000-000086020000}"/>
    <cellStyle name="Normal 14 6 3" xfId="647" xr:uid="{00000000-0005-0000-0000-000087020000}"/>
    <cellStyle name="Normal 14 6 4" xfId="648" xr:uid="{00000000-0005-0000-0000-000088020000}"/>
    <cellStyle name="Normal 14 6 5" xfId="649" xr:uid="{00000000-0005-0000-0000-000089020000}"/>
    <cellStyle name="Normal 14 7" xfId="650" xr:uid="{00000000-0005-0000-0000-00008A020000}"/>
    <cellStyle name="Normal 14 7 2" xfId="651" xr:uid="{00000000-0005-0000-0000-00008B020000}"/>
    <cellStyle name="Normal 14 7 3" xfId="652" xr:uid="{00000000-0005-0000-0000-00008C020000}"/>
    <cellStyle name="Normal 14 7 4" xfId="653" xr:uid="{00000000-0005-0000-0000-00008D020000}"/>
    <cellStyle name="Normal 14 7 5" xfId="654" xr:uid="{00000000-0005-0000-0000-00008E020000}"/>
    <cellStyle name="Normal 14 8" xfId="655" xr:uid="{00000000-0005-0000-0000-00008F020000}"/>
    <cellStyle name="Normal 14 8 2" xfId="656" xr:uid="{00000000-0005-0000-0000-000090020000}"/>
    <cellStyle name="Normal 14 8 3" xfId="657" xr:uid="{00000000-0005-0000-0000-000091020000}"/>
    <cellStyle name="Normal 14 8 4" xfId="658" xr:uid="{00000000-0005-0000-0000-000092020000}"/>
    <cellStyle name="Normal 14 8 5" xfId="659" xr:uid="{00000000-0005-0000-0000-000093020000}"/>
    <cellStyle name="Normal 14 9" xfId="660" xr:uid="{00000000-0005-0000-0000-000094020000}"/>
    <cellStyle name="Normal 14 9 2" xfId="661" xr:uid="{00000000-0005-0000-0000-000095020000}"/>
    <cellStyle name="Normal 14 9 3" xfId="662" xr:uid="{00000000-0005-0000-0000-000096020000}"/>
    <cellStyle name="Normal 14 9 4" xfId="663" xr:uid="{00000000-0005-0000-0000-000097020000}"/>
    <cellStyle name="Normal 14 9 5" xfId="664" xr:uid="{00000000-0005-0000-0000-000098020000}"/>
    <cellStyle name="Normal 15" xfId="665" xr:uid="{00000000-0005-0000-0000-000099020000}"/>
    <cellStyle name="Normal 18" xfId="666" xr:uid="{00000000-0005-0000-0000-00009A020000}"/>
    <cellStyle name="Normal 18 10" xfId="667" xr:uid="{00000000-0005-0000-0000-00009B020000}"/>
    <cellStyle name="Normal 18 10 2" xfId="668" xr:uid="{00000000-0005-0000-0000-00009C020000}"/>
    <cellStyle name="Normal 18 10 3" xfId="669" xr:uid="{00000000-0005-0000-0000-00009D020000}"/>
    <cellStyle name="Normal 18 10 4" xfId="670" xr:uid="{00000000-0005-0000-0000-00009E020000}"/>
    <cellStyle name="Normal 18 10 5" xfId="671" xr:uid="{00000000-0005-0000-0000-00009F020000}"/>
    <cellStyle name="Normal 18 11" xfId="672" xr:uid="{00000000-0005-0000-0000-0000A0020000}"/>
    <cellStyle name="Normal 18 12" xfId="673" xr:uid="{00000000-0005-0000-0000-0000A1020000}"/>
    <cellStyle name="Normal 18 13" xfId="674" xr:uid="{00000000-0005-0000-0000-0000A2020000}"/>
    <cellStyle name="Normal 18 14" xfId="675" xr:uid="{00000000-0005-0000-0000-0000A3020000}"/>
    <cellStyle name="Normal 18 15" xfId="676" xr:uid="{00000000-0005-0000-0000-0000A4020000}"/>
    <cellStyle name="Normal 18 16" xfId="677" xr:uid="{00000000-0005-0000-0000-0000A5020000}"/>
    <cellStyle name="Normal 18 17" xfId="678" xr:uid="{00000000-0005-0000-0000-0000A6020000}"/>
    <cellStyle name="Normal 18 18" xfId="679" xr:uid="{00000000-0005-0000-0000-0000A7020000}"/>
    <cellStyle name="Normal 18 19" xfId="680" xr:uid="{00000000-0005-0000-0000-0000A8020000}"/>
    <cellStyle name="Normal 18 2" xfId="681" xr:uid="{00000000-0005-0000-0000-0000A9020000}"/>
    <cellStyle name="Normal 18 2 2" xfId="682" xr:uid="{00000000-0005-0000-0000-0000AA020000}"/>
    <cellStyle name="Normal 18 2 3" xfId="683" xr:uid="{00000000-0005-0000-0000-0000AB020000}"/>
    <cellStyle name="Normal 18 2 4" xfId="684" xr:uid="{00000000-0005-0000-0000-0000AC020000}"/>
    <cellStyle name="Normal 18 2 5" xfId="685" xr:uid="{00000000-0005-0000-0000-0000AD020000}"/>
    <cellStyle name="Normal 18 20" xfId="686" xr:uid="{00000000-0005-0000-0000-0000AE020000}"/>
    <cellStyle name="Normal 18 21" xfId="687" xr:uid="{00000000-0005-0000-0000-0000AF020000}"/>
    <cellStyle name="Normal 18 22" xfId="688" xr:uid="{00000000-0005-0000-0000-0000B0020000}"/>
    <cellStyle name="Normal 18 23" xfId="689" xr:uid="{00000000-0005-0000-0000-0000B1020000}"/>
    <cellStyle name="Normal 18 24" xfId="690" xr:uid="{00000000-0005-0000-0000-0000B2020000}"/>
    <cellStyle name="Normal 18 25" xfId="691" xr:uid="{00000000-0005-0000-0000-0000B3020000}"/>
    <cellStyle name="Normal 18 26" xfId="692" xr:uid="{00000000-0005-0000-0000-0000B4020000}"/>
    <cellStyle name="Normal 18 3" xfId="693" xr:uid="{00000000-0005-0000-0000-0000B5020000}"/>
    <cellStyle name="Normal 18 3 2" xfId="694" xr:uid="{00000000-0005-0000-0000-0000B6020000}"/>
    <cellStyle name="Normal 18 3 3" xfId="695" xr:uid="{00000000-0005-0000-0000-0000B7020000}"/>
    <cellStyle name="Normal 18 3 4" xfId="696" xr:uid="{00000000-0005-0000-0000-0000B8020000}"/>
    <cellStyle name="Normal 18 3 5" xfId="697" xr:uid="{00000000-0005-0000-0000-0000B9020000}"/>
    <cellStyle name="Normal 18 4" xfId="698" xr:uid="{00000000-0005-0000-0000-0000BA020000}"/>
    <cellStyle name="Normal 18 4 2" xfId="699" xr:uid="{00000000-0005-0000-0000-0000BB020000}"/>
    <cellStyle name="Normal 18 4 3" xfId="700" xr:uid="{00000000-0005-0000-0000-0000BC020000}"/>
    <cellStyle name="Normal 18 4 4" xfId="701" xr:uid="{00000000-0005-0000-0000-0000BD020000}"/>
    <cellStyle name="Normal 18 4 5" xfId="702" xr:uid="{00000000-0005-0000-0000-0000BE020000}"/>
    <cellStyle name="Normal 18 5" xfId="703" xr:uid="{00000000-0005-0000-0000-0000BF020000}"/>
    <cellStyle name="Normal 18 5 2" xfId="704" xr:uid="{00000000-0005-0000-0000-0000C0020000}"/>
    <cellStyle name="Normal 18 5 3" xfId="705" xr:uid="{00000000-0005-0000-0000-0000C1020000}"/>
    <cellStyle name="Normal 18 5 4" xfId="706" xr:uid="{00000000-0005-0000-0000-0000C2020000}"/>
    <cellStyle name="Normal 18 5 5" xfId="707" xr:uid="{00000000-0005-0000-0000-0000C3020000}"/>
    <cellStyle name="Normal 18 6" xfId="708" xr:uid="{00000000-0005-0000-0000-0000C4020000}"/>
    <cellStyle name="Normal 18 6 2" xfId="709" xr:uid="{00000000-0005-0000-0000-0000C5020000}"/>
    <cellStyle name="Normal 18 6 3" xfId="710" xr:uid="{00000000-0005-0000-0000-0000C6020000}"/>
    <cellStyle name="Normal 18 6 4" xfId="711" xr:uid="{00000000-0005-0000-0000-0000C7020000}"/>
    <cellStyle name="Normal 18 6 5" xfId="712" xr:uid="{00000000-0005-0000-0000-0000C8020000}"/>
    <cellStyle name="Normal 18 7" xfId="713" xr:uid="{00000000-0005-0000-0000-0000C9020000}"/>
    <cellStyle name="Normal 18 7 2" xfId="714" xr:uid="{00000000-0005-0000-0000-0000CA020000}"/>
    <cellStyle name="Normal 18 7 3" xfId="715" xr:uid="{00000000-0005-0000-0000-0000CB020000}"/>
    <cellStyle name="Normal 18 7 4" xfId="716" xr:uid="{00000000-0005-0000-0000-0000CC020000}"/>
    <cellStyle name="Normal 18 7 5" xfId="717" xr:uid="{00000000-0005-0000-0000-0000CD020000}"/>
    <cellStyle name="Normal 18 8" xfId="718" xr:uid="{00000000-0005-0000-0000-0000CE020000}"/>
    <cellStyle name="Normal 18 8 2" xfId="719" xr:uid="{00000000-0005-0000-0000-0000CF020000}"/>
    <cellStyle name="Normal 18 8 3" xfId="720" xr:uid="{00000000-0005-0000-0000-0000D0020000}"/>
    <cellStyle name="Normal 18 8 4" xfId="721" xr:uid="{00000000-0005-0000-0000-0000D1020000}"/>
    <cellStyle name="Normal 18 8 5" xfId="722" xr:uid="{00000000-0005-0000-0000-0000D2020000}"/>
    <cellStyle name="Normal 18 9" xfId="723" xr:uid="{00000000-0005-0000-0000-0000D3020000}"/>
    <cellStyle name="Normal 18 9 2" xfId="724" xr:uid="{00000000-0005-0000-0000-0000D4020000}"/>
    <cellStyle name="Normal 18 9 3" xfId="725" xr:uid="{00000000-0005-0000-0000-0000D5020000}"/>
    <cellStyle name="Normal 18 9 4" xfId="726" xr:uid="{00000000-0005-0000-0000-0000D6020000}"/>
    <cellStyle name="Normal 18 9 5" xfId="727" xr:uid="{00000000-0005-0000-0000-0000D7020000}"/>
    <cellStyle name="Normal 19" xfId="728" xr:uid="{00000000-0005-0000-0000-0000D8020000}"/>
    <cellStyle name="Normal 19 10" xfId="729" xr:uid="{00000000-0005-0000-0000-0000D9020000}"/>
    <cellStyle name="Normal 19 10 2" xfId="730" xr:uid="{00000000-0005-0000-0000-0000DA020000}"/>
    <cellStyle name="Normal 19 10 3" xfId="731" xr:uid="{00000000-0005-0000-0000-0000DB020000}"/>
    <cellStyle name="Normal 19 10 4" xfId="732" xr:uid="{00000000-0005-0000-0000-0000DC020000}"/>
    <cellStyle name="Normal 19 10 5" xfId="733" xr:uid="{00000000-0005-0000-0000-0000DD020000}"/>
    <cellStyle name="Normal 19 11" xfId="734" xr:uid="{00000000-0005-0000-0000-0000DE020000}"/>
    <cellStyle name="Normal 19 12" xfId="735" xr:uid="{00000000-0005-0000-0000-0000DF020000}"/>
    <cellStyle name="Normal 19 13" xfId="736" xr:uid="{00000000-0005-0000-0000-0000E0020000}"/>
    <cellStyle name="Normal 19 14" xfId="737" xr:uid="{00000000-0005-0000-0000-0000E1020000}"/>
    <cellStyle name="Normal 19 15" xfId="738" xr:uid="{00000000-0005-0000-0000-0000E2020000}"/>
    <cellStyle name="Normal 19 16" xfId="739" xr:uid="{00000000-0005-0000-0000-0000E3020000}"/>
    <cellStyle name="Normal 19 17" xfId="740" xr:uid="{00000000-0005-0000-0000-0000E4020000}"/>
    <cellStyle name="Normal 19 18" xfId="741" xr:uid="{00000000-0005-0000-0000-0000E5020000}"/>
    <cellStyle name="Normal 19 19" xfId="742" xr:uid="{00000000-0005-0000-0000-0000E6020000}"/>
    <cellStyle name="Normal 19 2" xfId="743" xr:uid="{00000000-0005-0000-0000-0000E7020000}"/>
    <cellStyle name="Normal 19 2 2" xfId="744" xr:uid="{00000000-0005-0000-0000-0000E8020000}"/>
    <cellStyle name="Normal 19 2 3" xfId="745" xr:uid="{00000000-0005-0000-0000-0000E9020000}"/>
    <cellStyle name="Normal 19 2 4" xfId="746" xr:uid="{00000000-0005-0000-0000-0000EA020000}"/>
    <cellStyle name="Normal 19 2 5" xfId="747" xr:uid="{00000000-0005-0000-0000-0000EB020000}"/>
    <cellStyle name="Normal 19 20" xfId="748" xr:uid="{00000000-0005-0000-0000-0000EC020000}"/>
    <cellStyle name="Normal 19 21" xfId="749" xr:uid="{00000000-0005-0000-0000-0000ED020000}"/>
    <cellStyle name="Normal 19 22" xfId="750" xr:uid="{00000000-0005-0000-0000-0000EE020000}"/>
    <cellStyle name="Normal 19 23" xfId="751" xr:uid="{00000000-0005-0000-0000-0000EF020000}"/>
    <cellStyle name="Normal 19 24" xfId="752" xr:uid="{00000000-0005-0000-0000-0000F0020000}"/>
    <cellStyle name="Normal 19 25" xfId="753" xr:uid="{00000000-0005-0000-0000-0000F1020000}"/>
    <cellStyle name="Normal 19 26" xfId="754" xr:uid="{00000000-0005-0000-0000-0000F2020000}"/>
    <cellStyle name="Normal 19 3" xfId="755" xr:uid="{00000000-0005-0000-0000-0000F3020000}"/>
    <cellStyle name="Normal 19 3 2" xfId="756" xr:uid="{00000000-0005-0000-0000-0000F4020000}"/>
    <cellStyle name="Normal 19 3 3" xfId="757" xr:uid="{00000000-0005-0000-0000-0000F5020000}"/>
    <cellStyle name="Normal 19 3 4" xfId="758" xr:uid="{00000000-0005-0000-0000-0000F6020000}"/>
    <cellStyle name="Normal 19 3 5" xfId="759" xr:uid="{00000000-0005-0000-0000-0000F7020000}"/>
    <cellStyle name="Normal 19 4" xfId="760" xr:uid="{00000000-0005-0000-0000-0000F8020000}"/>
    <cellStyle name="Normal 19 4 2" xfId="761" xr:uid="{00000000-0005-0000-0000-0000F9020000}"/>
    <cellStyle name="Normal 19 4 3" xfId="762" xr:uid="{00000000-0005-0000-0000-0000FA020000}"/>
    <cellStyle name="Normal 19 4 4" xfId="763" xr:uid="{00000000-0005-0000-0000-0000FB020000}"/>
    <cellStyle name="Normal 19 4 5" xfId="764" xr:uid="{00000000-0005-0000-0000-0000FC020000}"/>
    <cellStyle name="Normal 19 5" xfId="765" xr:uid="{00000000-0005-0000-0000-0000FD020000}"/>
    <cellStyle name="Normal 19 5 2" xfId="766" xr:uid="{00000000-0005-0000-0000-0000FE020000}"/>
    <cellStyle name="Normal 19 5 3" xfId="767" xr:uid="{00000000-0005-0000-0000-0000FF020000}"/>
    <cellStyle name="Normal 19 5 4" xfId="768" xr:uid="{00000000-0005-0000-0000-000000030000}"/>
    <cellStyle name="Normal 19 5 5" xfId="769" xr:uid="{00000000-0005-0000-0000-000001030000}"/>
    <cellStyle name="Normal 19 6" xfId="770" xr:uid="{00000000-0005-0000-0000-000002030000}"/>
    <cellStyle name="Normal 19 6 2" xfId="771" xr:uid="{00000000-0005-0000-0000-000003030000}"/>
    <cellStyle name="Normal 19 6 3" xfId="772" xr:uid="{00000000-0005-0000-0000-000004030000}"/>
    <cellStyle name="Normal 19 6 4" xfId="773" xr:uid="{00000000-0005-0000-0000-000005030000}"/>
    <cellStyle name="Normal 19 6 5" xfId="774" xr:uid="{00000000-0005-0000-0000-000006030000}"/>
    <cellStyle name="Normal 19 7" xfId="775" xr:uid="{00000000-0005-0000-0000-000007030000}"/>
    <cellStyle name="Normal 19 7 2" xfId="776" xr:uid="{00000000-0005-0000-0000-000008030000}"/>
    <cellStyle name="Normal 19 7 3" xfId="777" xr:uid="{00000000-0005-0000-0000-000009030000}"/>
    <cellStyle name="Normal 19 7 4" xfId="778" xr:uid="{00000000-0005-0000-0000-00000A030000}"/>
    <cellStyle name="Normal 19 7 5" xfId="779" xr:uid="{00000000-0005-0000-0000-00000B030000}"/>
    <cellStyle name="Normal 19 8" xfId="780" xr:uid="{00000000-0005-0000-0000-00000C030000}"/>
    <cellStyle name="Normal 19 8 2" xfId="781" xr:uid="{00000000-0005-0000-0000-00000D030000}"/>
    <cellStyle name="Normal 19 8 3" xfId="782" xr:uid="{00000000-0005-0000-0000-00000E030000}"/>
    <cellStyle name="Normal 19 8 4" xfId="783" xr:uid="{00000000-0005-0000-0000-00000F030000}"/>
    <cellStyle name="Normal 19 8 5" xfId="784" xr:uid="{00000000-0005-0000-0000-000010030000}"/>
    <cellStyle name="Normal 19 9" xfId="785" xr:uid="{00000000-0005-0000-0000-000011030000}"/>
    <cellStyle name="Normal 19 9 2" xfId="786" xr:uid="{00000000-0005-0000-0000-000012030000}"/>
    <cellStyle name="Normal 19 9 3" xfId="787" xr:uid="{00000000-0005-0000-0000-000013030000}"/>
    <cellStyle name="Normal 19 9 4" xfId="788" xr:uid="{00000000-0005-0000-0000-000014030000}"/>
    <cellStyle name="Normal 19 9 5" xfId="789" xr:uid="{00000000-0005-0000-0000-000015030000}"/>
    <cellStyle name="Normal 2" xfId="790" xr:uid="{00000000-0005-0000-0000-000016030000}"/>
    <cellStyle name="Normal 2 2" xfId="791" xr:uid="{00000000-0005-0000-0000-000017030000}"/>
    <cellStyle name="Normal 2 3" xfId="792" xr:uid="{00000000-0005-0000-0000-000018030000}"/>
    <cellStyle name="Normal 2 4" xfId="793" xr:uid="{00000000-0005-0000-0000-000019030000}"/>
    <cellStyle name="Normal 2 5" xfId="794" xr:uid="{00000000-0005-0000-0000-00001A030000}"/>
    <cellStyle name="Normal 20" xfId="795" xr:uid="{00000000-0005-0000-0000-00001B030000}"/>
    <cellStyle name="Normal 20 10" xfId="796" xr:uid="{00000000-0005-0000-0000-00001C030000}"/>
    <cellStyle name="Normal 20 11" xfId="797" xr:uid="{00000000-0005-0000-0000-00001D030000}"/>
    <cellStyle name="Normal 20 12" xfId="798" xr:uid="{00000000-0005-0000-0000-00001E030000}"/>
    <cellStyle name="Normal 20 13" xfId="799" xr:uid="{00000000-0005-0000-0000-00001F030000}"/>
    <cellStyle name="Normal 20 14" xfId="800" xr:uid="{00000000-0005-0000-0000-000020030000}"/>
    <cellStyle name="Normal 20 15" xfId="801" xr:uid="{00000000-0005-0000-0000-000021030000}"/>
    <cellStyle name="Normal 20 16" xfId="802" xr:uid="{00000000-0005-0000-0000-000022030000}"/>
    <cellStyle name="Normal 20 17" xfId="803" xr:uid="{00000000-0005-0000-0000-000023030000}"/>
    <cellStyle name="Normal 20 18" xfId="804" xr:uid="{00000000-0005-0000-0000-000024030000}"/>
    <cellStyle name="Normal 20 19" xfId="805" xr:uid="{00000000-0005-0000-0000-000025030000}"/>
    <cellStyle name="Normal 20 2" xfId="806" xr:uid="{00000000-0005-0000-0000-000026030000}"/>
    <cellStyle name="Normal 20 2 2" xfId="807" xr:uid="{00000000-0005-0000-0000-000027030000}"/>
    <cellStyle name="Normal 20 2 3" xfId="808" xr:uid="{00000000-0005-0000-0000-000028030000}"/>
    <cellStyle name="Normal 20 2 4" xfId="809" xr:uid="{00000000-0005-0000-0000-000029030000}"/>
    <cellStyle name="Normal 20 2 5" xfId="810" xr:uid="{00000000-0005-0000-0000-00002A030000}"/>
    <cellStyle name="Normal 20 3" xfId="811" xr:uid="{00000000-0005-0000-0000-00002B030000}"/>
    <cellStyle name="Normal 20 3 2" xfId="812" xr:uid="{00000000-0005-0000-0000-00002C030000}"/>
    <cellStyle name="Normal 20 3 3" xfId="813" xr:uid="{00000000-0005-0000-0000-00002D030000}"/>
    <cellStyle name="Normal 20 3 4" xfId="814" xr:uid="{00000000-0005-0000-0000-00002E030000}"/>
    <cellStyle name="Normal 20 3 5" xfId="815" xr:uid="{00000000-0005-0000-0000-00002F030000}"/>
    <cellStyle name="Normal 20 4" xfId="816" xr:uid="{00000000-0005-0000-0000-000030030000}"/>
    <cellStyle name="Normal 20 4 2" xfId="817" xr:uid="{00000000-0005-0000-0000-000031030000}"/>
    <cellStyle name="Normal 20 4 3" xfId="818" xr:uid="{00000000-0005-0000-0000-000032030000}"/>
    <cellStyle name="Normal 20 4 4" xfId="819" xr:uid="{00000000-0005-0000-0000-000033030000}"/>
    <cellStyle name="Normal 20 4 5" xfId="820" xr:uid="{00000000-0005-0000-0000-000034030000}"/>
    <cellStyle name="Normal 20 5" xfId="821" xr:uid="{00000000-0005-0000-0000-000035030000}"/>
    <cellStyle name="Normal 20 6" xfId="822" xr:uid="{00000000-0005-0000-0000-000036030000}"/>
    <cellStyle name="Normal 20 7" xfId="823" xr:uid="{00000000-0005-0000-0000-000037030000}"/>
    <cellStyle name="Normal 20 8" xfId="824" xr:uid="{00000000-0005-0000-0000-000038030000}"/>
    <cellStyle name="Normal 20 9" xfId="825" xr:uid="{00000000-0005-0000-0000-000039030000}"/>
    <cellStyle name="Normal 22" xfId="826" xr:uid="{00000000-0005-0000-0000-00003A030000}"/>
    <cellStyle name="Normal 22 10" xfId="827" xr:uid="{00000000-0005-0000-0000-00003B030000}"/>
    <cellStyle name="Normal 22 11" xfId="828" xr:uid="{00000000-0005-0000-0000-00003C030000}"/>
    <cellStyle name="Normal 22 12" xfId="829" xr:uid="{00000000-0005-0000-0000-00003D030000}"/>
    <cellStyle name="Normal 22 13" xfId="830" xr:uid="{00000000-0005-0000-0000-00003E030000}"/>
    <cellStyle name="Normal 22 14" xfId="831" xr:uid="{00000000-0005-0000-0000-00003F030000}"/>
    <cellStyle name="Normal 22 15" xfId="832" xr:uid="{00000000-0005-0000-0000-000040030000}"/>
    <cellStyle name="Normal 22 16" xfId="833" xr:uid="{00000000-0005-0000-0000-000041030000}"/>
    <cellStyle name="Normal 22 17" xfId="834" xr:uid="{00000000-0005-0000-0000-000042030000}"/>
    <cellStyle name="Normal 22 18" xfId="835" xr:uid="{00000000-0005-0000-0000-000043030000}"/>
    <cellStyle name="Normal 22 19" xfId="836" xr:uid="{00000000-0005-0000-0000-000044030000}"/>
    <cellStyle name="Normal 22 2" xfId="837" xr:uid="{00000000-0005-0000-0000-000045030000}"/>
    <cellStyle name="Normal 22 2 2" xfId="838" xr:uid="{00000000-0005-0000-0000-000046030000}"/>
    <cellStyle name="Normal 22 2 3" xfId="839" xr:uid="{00000000-0005-0000-0000-000047030000}"/>
    <cellStyle name="Normal 22 2 4" xfId="840" xr:uid="{00000000-0005-0000-0000-000048030000}"/>
    <cellStyle name="Normal 22 2 5" xfId="841" xr:uid="{00000000-0005-0000-0000-000049030000}"/>
    <cellStyle name="Normal 22 20" xfId="842" xr:uid="{00000000-0005-0000-0000-00004A030000}"/>
    <cellStyle name="Normal 22 21" xfId="843" xr:uid="{00000000-0005-0000-0000-00004B030000}"/>
    <cellStyle name="Normal 22 3" xfId="844" xr:uid="{00000000-0005-0000-0000-00004C030000}"/>
    <cellStyle name="Normal 22 3 2" xfId="845" xr:uid="{00000000-0005-0000-0000-00004D030000}"/>
    <cellStyle name="Normal 22 3 3" xfId="846" xr:uid="{00000000-0005-0000-0000-00004E030000}"/>
    <cellStyle name="Normal 22 3 4" xfId="847" xr:uid="{00000000-0005-0000-0000-00004F030000}"/>
    <cellStyle name="Normal 22 3 5" xfId="848" xr:uid="{00000000-0005-0000-0000-000050030000}"/>
    <cellStyle name="Normal 22 4" xfId="849" xr:uid="{00000000-0005-0000-0000-000051030000}"/>
    <cellStyle name="Normal 22 4 2" xfId="850" xr:uid="{00000000-0005-0000-0000-000052030000}"/>
    <cellStyle name="Normal 22 4 3" xfId="851" xr:uid="{00000000-0005-0000-0000-000053030000}"/>
    <cellStyle name="Normal 22 4 4" xfId="852" xr:uid="{00000000-0005-0000-0000-000054030000}"/>
    <cellStyle name="Normal 22 4 5" xfId="853" xr:uid="{00000000-0005-0000-0000-000055030000}"/>
    <cellStyle name="Normal 22 5" xfId="854" xr:uid="{00000000-0005-0000-0000-000056030000}"/>
    <cellStyle name="Normal 22 5 2" xfId="855" xr:uid="{00000000-0005-0000-0000-000057030000}"/>
    <cellStyle name="Normal 22 5 3" xfId="856" xr:uid="{00000000-0005-0000-0000-000058030000}"/>
    <cellStyle name="Normal 22 5 4" xfId="857" xr:uid="{00000000-0005-0000-0000-000059030000}"/>
    <cellStyle name="Normal 22 5 5" xfId="858" xr:uid="{00000000-0005-0000-0000-00005A030000}"/>
    <cellStyle name="Normal 22 6" xfId="859" xr:uid="{00000000-0005-0000-0000-00005B030000}"/>
    <cellStyle name="Normal 22 7" xfId="860" xr:uid="{00000000-0005-0000-0000-00005C030000}"/>
    <cellStyle name="Normal 22 8" xfId="861" xr:uid="{00000000-0005-0000-0000-00005D030000}"/>
    <cellStyle name="Normal 22 9" xfId="862" xr:uid="{00000000-0005-0000-0000-00005E030000}"/>
    <cellStyle name="Normal 24" xfId="863" xr:uid="{00000000-0005-0000-0000-00005F030000}"/>
    <cellStyle name="Normal 24 10" xfId="864" xr:uid="{00000000-0005-0000-0000-000060030000}"/>
    <cellStyle name="Normal 24 11" xfId="865" xr:uid="{00000000-0005-0000-0000-000061030000}"/>
    <cellStyle name="Normal 24 12" xfId="866" xr:uid="{00000000-0005-0000-0000-000062030000}"/>
    <cellStyle name="Normal 24 13" xfId="867" xr:uid="{00000000-0005-0000-0000-000063030000}"/>
    <cellStyle name="Normal 24 14" xfId="868" xr:uid="{00000000-0005-0000-0000-000064030000}"/>
    <cellStyle name="Normal 24 15" xfId="869" xr:uid="{00000000-0005-0000-0000-000065030000}"/>
    <cellStyle name="Normal 24 16" xfId="870" xr:uid="{00000000-0005-0000-0000-000066030000}"/>
    <cellStyle name="Normal 24 17" xfId="871" xr:uid="{00000000-0005-0000-0000-000067030000}"/>
    <cellStyle name="Normal 24 18" xfId="872" xr:uid="{00000000-0005-0000-0000-000068030000}"/>
    <cellStyle name="Normal 24 19" xfId="873" xr:uid="{00000000-0005-0000-0000-000069030000}"/>
    <cellStyle name="Normal 24 2" xfId="874" xr:uid="{00000000-0005-0000-0000-00006A030000}"/>
    <cellStyle name="Normal 24 2 2" xfId="875" xr:uid="{00000000-0005-0000-0000-00006B030000}"/>
    <cellStyle name="Normal 24 2 3" xfId="876" xr:uid="{00000000-0005-0000-0000-00006C030000}"/>
    <cellStyle name="Normal 24 2 4" xfId="877" xr:uid="{00000000-0005-0000-0000-00006D030000}"/>
    <cellStyle name="Normal 24 2 5" xfId="878" xr:uid="{00000000-0005-0000-0000-00006E030000}"/>
    <cellStyle name="Normal 24 3" xfId="879" xr:uid="{00000000-0005-0000-0000-00006F030000}"/>
    <cellStyle name="Normal 24 3 2" xfId="880" xr:uid="{00000000-0005-0000-0000-000070030000}"/>
    <cellStyle name="Normal 24 3 3" xfId="881" xr:uid="{00000000-0005-0000-0000-000071030000}"/>
    <cellStyle name="Normal 24 3 4" xfId="882" xr:uid="{00000000-0005-0000-0000-000072030000}"/>
    <cellStyle name="Normal 24 3 5" xfId="883" xr:uid="{00000000-0005-0000-0000-000073030000}"/>
    <cellStyle name="Normal 24 4" xfId="884" xr:uid="{00000000-0005-0000-0000-000074030000}"/>
    <cellStyle name="Normal 24 4 2" xfId="885" xr:uid="{00000000-0005-0000-0000-000075030000}"/>
    <cellStyle name="Normal 24 4 3" xfId="886" xr:uid="{00000000-0005-0000-0000-000076030000}"/>
    <cellStyle name="Normal 24 4 4" xfId="887" xr:uid="{00000000-0005-0000-0000-000077030000}"/>
    <cellStyle name="Normal 24 4 5" xfId="888" xr:uid="{00000000-0005-0000-0000-000078030000}"/>
    <cellStyle name="Normal 24 5" xfId="889" xr:uid="{00000000-0005-0000-0000-000079030000}"/>
    <cellStyle name="Normal 24 6" xfId="890" xr:uid="{00000000-0005-0000-0000-00007A030000}"/>
    <cellStyle name="Normal 24 7" xfId="891" xr:uid="{00000000-0005-0000-0000-00007B030000}"/>
    <cellStyle name="Normal 24 8" xfId="892" xr:uid="{00000000-0005-0000-0000-00007C030000}"/>
    <cellStyle name="Normal 24 9" xfId="893" xr:uid="{00000000-0005-0000-0000-00007D030000}"/>
    <cellStyle name="Normal 25" xfId="894" xr:uid="{00000000-0005-0000-0000-00007E030000}"/>
    <cellStyle name="Normal 25 10" xfId="895" xr:uid="{00000000-0005-0000-0000-00007F030000}"/>
    <cellStyle name="Normal 25 11" xfId="896" xr:uid="{00000000-0005-0000-0000-000080030000}"/>
    <cellStyle name="Normal 25 12" xfId="897" xr:uid="{00000000-0005-0000-0000-000081030000}"/>
    <cellStyle name="Normal 25 13" xfId="898" xr:uid="{00000000-0005-0000-0000-000082030000}"/>
    <cellStyle name="Normal 25 14" xfId="899" xr:uid="{00000000-0005-0000-0000-000083030000}"/>
    <cellStyle name="Normal 25 15" xfId="900" xr:uid="{00000000-0005-0000-0000-000084030000}"/>
    <cellStyle name="Normal 25 16" xfId="901" xr:uid="{00000000-0005-0000-0000-000085030000}"/>
    <cellStyle name="Normal 25 17" xfId="902" xr:uid="{00000000-0005-0000-0000-000086030000}"/>
    <cellStyle name="Normal 25 18" xfId="903" xr:uid="{00000000-0005-0000-0000-000087030000}"/>
    <cellStyle name="Normal 25 19" xfId="904" xr:uid="{00000000-0005-0000-0000-000088030000}"/>
    <cellStyle name="Normal 25 2" xfId="905" xr:uid="{00000000-0005-0000-0000-000089030000}"/>
    <cellStyle name="Normal 25 2 2" xfId="906" xr:uid="{00000000-0005-0000-0000-00008A030000}"/>
    <cellStyle name="Normal 25 2 3" xfId="907" xr:uid="{00000000-0005-0000-0000-00008B030000}"/>
    <cellStyle name="Normal 25 2 4" xfId="908" xr:uid="{00000000-0005-0000-0000-00008C030000}"/>
    <cellStyle name="Normal 25 2 5" xfId="909" xr:uid="{00000000-0005-0000-0000-00008D030000}"/>
    <cellStyle name="Normal 25 20" xfId="910" xr:uid="{00000000-0005-0000-0000-00008E030000}"/>
    <cellStyle name="Normal 25 3" xfId="911" xr:uid="{00000000-0005-0000-0000-00008F030000}"/>
    <cellStyle name="Normal 25 3 2" xfId="912" xr:uid="{00000000-0005-0000-0000-000090030000}"/>
    <cellStyle name="Normal 25 3 3" xfId="913" xr:uid="{00000000-0005-0000-0000-000091030000}"/>
    <cellStyle name="Normal 25 3 4" xfId="914" xr:uid="{00000000-0005-0000-0000-000092030000}"/>
    <cellStyle name="Normal 25 3 5" xfId="915" xr:uid="{00000000-0005-0000-0000-000093030000}"/>
    <cellStyle name="Normal 25 4" xfId="916" xr:uid="{00000000-0005-0000-0000-000094030000}"/>
    <cellStyle name="Normal 25 4 2" xfId="917" xr:uid="{00000000-0005-0000-0000-000095030000}"/>
    <cellStyle name="Normal 25 4 3" xfId="918" xr:uid="{00000000-0005-0000-0000-000096030000}"/>
    <cellStyle name="Normal 25 4 4" xfId="919" xr:uid="{00000000-0005-0000-0000-000097030000}"/>
    <cellStyle name="Normal 25 4 5" xfId="920" xr:uid="{00000000-0005-0000-0000-000098030000}"/>
    <cellStyle name="Normal 25 5" xfId="921" xr:uid="{00000000-0005-0000-0000-000099030000}"/>
    <cellStyle name="Normal 25 6" xfId="922" xr:uid="{00000000-0005-0000-0000-00009A030000}"/>
    <cellStyle name="Normal 25 7" xfId="923" xr:uid="{00000000-0005-0000-0000-00009B030000}"/>
    <cellStyle name="Normal 25 8" xfId="924" xr:uid="{00000000-0005-0000-0000-00009C030000}"/>
    <cellStyle name="Normal 25 9" xfId="925" xr:uid="{00000000-0005-0000-0000-00009D030000}"/>
    <cellStyle name="Normal 27" xfId="926" xr:uid="{00000000-0005-0000-0000-00009E030000}"/>
    <cellStyle name="Normal 27 10" xfId="927" xr:uid="{00000000-0005-0000-0000-00009F030000}"/>
    <cellStyle name="Normal 27 11" xfId="928" xr:uid="{00000000-0005-0000-0000-0000A0030000}"/>
    <cellStyle name="Normal 27 12" xfId="929" xr:uid="{00000000-0005-0000-0000-0000A1030000}"/>
    <cellStyle name="Normal 27 13" xfId="930" xr:uid="{00000000-0005-0000-0000-0000A2030000}"/>
    <cellStyle name="Normal 27 14" xfId="931" xr:uid="{00000000-0005-0000-0000-0000A3030000}"/>
    <cellStyle name="Normal 27 15" xfId="932" xr:uid="{00000000-0005-0000-0000-0000A4030000}"/>
    <cellStyle name="Normal 27 16" xfId="933" xr:uid="{00000000-0005-0000-0000-0000A5030000}"/>
    <cellStyle name="Normal 27 2" xfId="934" xr:uid="{00000000-0005-0000-0000-0000A6030000}"/>
    <cellStyle name="Normal 27 3" xfId="935" xr:uid="{00000000-0005-0000-0000-0000A7030000}"/>
    <cellStyle name="Normal 27 4" xfId="936" xr:uid="{00000000-0005-0000-0000-0000A8030000}"/>
    <cellStyle name="Normal 27 5" xfId="937" xr:uid="{00000000-0005-0000-0000-0000A9030000}"/>
    <cellStyle name="Normal 27 6" xfId="938" xr:uid="{00000000-0005-0000-0000-0000AA030000}"/>
    <cellStyle name="Normal 27 7" xfId="939" xr:uid="{00000000-0005-0000-0000-0000AB030000}"/>
    <cellStyle name="Normal 27 8" xfId="940" xr:uid="{00000000-0005-0000-0000-0000AC030000}"/>
    <cellStyle name="Normal 27 9" xfId="941" xr:uid="{00000000-0005-0000-0000-0000AD030000}"/>
    <cellStyle name="Normal 3" xfId="942" xr:uid="{00000000-0005-0000-0000-0000AE030000}"/>
    <cellStyle name="Normal 3 2" xfId="943" xr:uid="{00000000-0005-0000-0000-0000AF030000}"/>
    <cellStyle name="Normal 3 3" xfId="944" xr:uid="{00000000-0005-0000-0000-0000B0030000}"/>
    <cellStyle name="Normal 3 4" xfId="945" xr:uid="{00000000-0005-0000-0000-0000B1030000}"/>
    <cellStyle name="Normal 3 5" xfId="946" xr:uid="{00000000-0005-0000-0000-0000B2030000}"/>
    <cellStyle name="Normal 4" xfId="947" xr:uid="{00000000-0005-0000-0000-0000B3030000}"/>
    <cellStyle name="Normal 4 10" xfId="948" xr:uid="{00000000-0005-0000-0000-0000B4030000}"/>
    <cellStyle name="Normal 4 10 2" xfId="949" xr:uid="{00000000-0005-0000-0000-0000B5030000}"/>
    <cellStyle name="Normal 4 10 3" xfId="950" xr:uid="{00000000-0005-0000-0000-0000B6030000}"/>
    <cellStyle name="Normal 4 10 4" xfId="951" xr:uid="{00000000-0005-0000-0000-0000B7030000}"/>
    <cellStyle name="Normal 4 10 5" xfId="952" xr:uid="{00000000-0005-0000-0000-0000B8030000}"/>
    <cellStyle name="Normal 4 11" xfId="953" xr:uid="{00000000-0005-0000-0000-0000B9030000}"/>
    <cellStyle name="Normal 4 11 2" xfId="954" xr:uid="{00000000-0005-0000-0000-0000BA030000}"/>
    <cellStyle name="Normal 4 11 3" xfId="955" xr:uid="{00000000-0005-0000-0000-0000BB030000}"/>
    <cellStyle name="Normal 4 11 4" xfId="956" xr:uid="{00000000-0005-0000-0000-0000BC030000}"/>
    <cellStyle name="Normal 4 11 5" xfId="957" xr:uid="{00000000-0005-0000-0000-0000BD030000}"/>
    <cellStyle name="Normal 4 12" xfId="958" xr:uid="{00000000-0005-0000-0000-0000BE030000}"/>
    <cellStyle name="Normal 4 12 2" xfId="959" xr:uid="{00000000-0005-0000-0000-0000BF030000}"/>
    <cellStyle name="Normal 4 12 3" xfId="960" xr:uid="{00000000-0005-0000-0000-0000C0030000}"/>
    <cellStyle name="Normal 4 12 4" xfId="961" xr:uid="{00000000-0005-0000-0000-0000C1030000}"/>
    <cellStyle name="Normal 4 12 5" xfId="962" xr:uid="{00000000-0005-0000-0000-0000C2030000}"/>
    <cellStyle name="Normal 4 13" xfId="963" xr:uid="{00000000-0005-0000-0000-0000C3030000}"/>
    <cellStyle name="Normal 4 13 2" xfId="964" xr:uid="{00000000-0005-0000-0000-0000C4030000}"/>
    <cellStyle name="Normal 4 13 3" xfId="965" xr:uid="{00000000-0005-0000-0000-0000C5030000}"/>
    <cellStyle name="Normal 4 13 4" xfId="966" xr:uid="{00000000-0005-0000-0000-0000C6030000}"/>
    <cellStyle name="Normal 4 13 5" xfId="967" xr:uid="{00000000-0005-0000-0000-0000C7030000}"/>
    <cellStyle name="Normal 4 14" xfId="968" xr:uid="{00000000-0005-0000-0000-0000C8030000}"/>
    <cellStyle name="Normal 4 14 2" xfId="969" xr:uid="{00000000-0005-0000-0000-0000C9030000}"/>
    <cellStyle name="Normal 4 14 3" xfId="970" xr:uid="{00000000-0005-0000-0000-0000CA030000}"/>
    <cellStyle name="Normal 4 14 4" xfId="971" xr:uid="{00000000-0005-0000-0000-0000CB030000}"/>
    <cellStyle name="Normal 4 14 5" xfId="972" xr:uid="{00000000-0005-0000-0000-0000CC030000}"/>
    <cellStyle name="Normal 4 15" xfId="973" xr:uid="{00000000-0005-0000-0000-0000CD030000}"/>
    <cellStyle name="Normal 4 15 2" xfId="974" xr:uid="{00000000-0005-0000-0000-0000CE030000}"/>
    <cellStyle name="Normal 4 15 3" xfId="975" xr:uid="{00000000-0005-0000-0000-0000CF030000}"/>
    <cellStyle name="Normal 4 15 4" xfId="976" xr:uid="{00000000-0005-0000-0000-0000D0030000}"/>
    <cellStyle name="Normal 4 15 5" xfId="977" xr:uid="{00000000-0005-0000-0000-0000D1030000}"/>
    <cellStyle name="Normal 4 16" xfId="978" xr:uid="{00000000-0005-0000-0000-0000D2030000}"/>
    <cellStyle name="Normal 4 16 2" xfId="979" xr:uid="{00000000-0005-0000-0000-0000D3030000}"/>
    <cellStyle name="Normal 4 16 3" xfId="980" xr:uid="{00000000-0005-0000-0000-0000D4030000}"/>
    <cellStyle name="Normal 4 16 4" xfId="981" xr:uid="{00000000-0005-0000-0000-0000D5030000}"/>
    <cellStyle name="Normal 4 16 5" xfId="982" xr:uid="{00000000-0005-0000-0000-0000D6030000}"/>
    <cellStyle name="Normal 4 17" xfId="983" xr:uid="{00000000-0005-0000-0000-0000D7030000}"/>
    <cellStyle name="Normal 4 17 2" xfId="984" xr:uid="{00000000-0005-0000-0000-0000D8030000}"/>
    <cellStyle name="Normal 4 17 3" xfId="985" xr:uid="{00000000-0005-0000-0000-0000D9030000}"/>
    <cellStyle name="Normal 4 17 4" xfId="986" xr:uid="{00000000-0005-0000-0000-0000DA030000}"/>
    <cellStyle name="Normal 4 17 5" xfId="987" xr:uid="{00000000-0005-0000-0000-0000DB030000}"/>
    <cellStyle name="Normal 4 18" xfId="988" xr:uid="{00000000-0005-0000-0000-0000DC030000}"/>
    <cellStyle name="Normal 4 18 2" xfId="989" xr:uid="{00000000-0005-0000-0000-0000DD030000}"/>
    <cellStyle name="Normal 4 18 3" xfId="990" xr:uid="{00000000-0005-0000-0000-0000DE030000}"/>
    <cellStyle name="Normal 4 18 4" xfId="991" xr:uid="{00000000-0005-0000-0000-0000DF030000}"/>
    <cellStyle name="Normal 4 18 5" xfId="992" xr:uid="{00000000-0005-0000-0000-0000E0030000}"/>
    <cellStyle name="Normal 4 19" xfId="993" xr:uid="{00000000-0005-0000-0000-0000E1030000}"/>
    <cellStyle name="Normal 4 19 2" xfId="994" xr:uid="{00000000-0005-0000-0000-0000E2030000}"/>
    <cellStyle name="Normal 4 19 3" xfId="995" xr:uid="{00000000-0005-0000-0000-0000E3030000}"/>
    <cellStyle name="Normal 4 19 4" xfId="996" xr:uid="{00000000-0005-0000-0000-0000E4030000}"/>
    <cellStyle name="Normal 4 19 5" xfId="997" xr:uid="{00000000-0005-0000-0000-0000E5030000}"/>
    <cellStyle name="Normal 4 2" xfId="998" xr:uid="{00000000-0005-0000-0000-0000E6030000}"/>
    <cellStyle name="Normal 4 2 2" xfId="999" xr:uid="{00000000-0005-0000-0000-0000E7030000}"/>
    <cellStyle name="Normal 4 2 3" xfId="1000" xr:uid="{00000000-0005-0000-0000-0000E8030000}"/>
    <cellStyle name="Normal 4 2 4" xfId="1001" xr:uid="{00000000-0005-0000-0000-0000E9030000}"/>
    <cellStyle name="Normal 4 2 5" xfId="1002" xr:uid="{00000000-0005-0000-0000-0000EA030000}"/>
    <cellStyle name="Normal 4 20" xfId="1003" xr:uid="{00000000-0005-0000-0000-0000EB030000}"/>
    <cellStyle name="Normal 4 20 2" xfId="1004" xr:uid="{00000000-0005-0000-0000-0000EC030000}"/>
    <cellStyle name="Normal 4 20 3" xfId="1005" xr:uid="{00000000-0005-0000-0000-0000ED030000}"/>
    <cellStyle name="Normal 4 20 4" xfId="1006" xr:uid="{00000000-0005-0000-0000-0000EE030000}"/>
    <cellStyle name="Normal 4 20 5" xfId="1007" xr:uid="{00000000-0005-0000-0000-0000EF030000}"/>
    <cellStyle name="Normal 4 21" xfId="1008" xr:uid="{00000000-0005-0000-0000-0000F0030000}"/>
    <cellStyle name="Normal 4 21 2" xfId="1009" xr:uid="{00000000-0005-0000-0000-0000F1030000}"/>
    <cellStyle name="Normal 4 21 3" xfId="1010" xr:uid="{00000000-0005-0000-0000-0000F2030000}"/>
    <cellStyle name="Normal 4 21 4" xfId="1011" xr:uid="{00000000-0005-0000-0000-0000F3030000}"/>
    <cellStyle name="Normal 4 21 5" xfId="1012" xr:uid="{00000000-0005-0000-0000-0000F4030000}"/>
    <cellStyle name="Normal 4 22" xfId="1013" xr:uid="{00000000-0005-0000-0000-0000F5030000}"/>
    <cellStyle name="Normal 4 22 2" xfId="1014" xr:uid="{00000000-0005-0000-0000-0000F6030000}"/>
    <cellStyle name="Normal 4 22 3" xfId="1015" xr:uid="{00000000-0005-0000-0000-0000F7030000}"/>
    <cellStyle name="Normal 4 22 4" xfId="1016" xr:uid="{00000000-0005-0000-0000-0000F8030000}"/>
    <cellStyle name="Normal 4 22 5" xfId="1017" xr:uid="{00000000-0005-0000-0000-0000F9030000}"/>
    <cellStyle name="Normal 4 23" xfId="1018" xr:uid="{00000000-0005-0000-0000-0000FA030000}"/>
    <cellStyle name="Normal 4 23 2" xfId="1019" xr:uid="{00000000-0005-0000-0000-0000FB030000}"/>
    <cellStyle name="Normal 4 23 3" xfId="1020" xr:uid="{00000000-0005-0000-0000-0000FC030000}"/>
    <cellStyle name="Normal 4 23 4" xfId="1021" xr:uid="{00000000-0005-0000-0000-0000FD030000}"/>
    <cellStyle name="Normal 4 23 5" xfId="1022" xr:uid="{00000000-0005-0000-0000-0000FE030000}"/>
    <cellStyle name="Normal 4 24" xfId="1023" xr:uid="{00000000-0005-0000-0000-0000FF030000}"/>
    <cellStyle name="Normal 4 24 2" xfId="1024" xr:uid="{00000000-0005-0000-0000-000000040000}"/>
    <cellStyle name="Normal 4 24 3" xfId="1025" xr:uid="{00000000-0005-0000-0000-000001040000}"/>
    <cellStyle name="Normal 4 24 4" xfId="1026" xr:uid="{00000000-0005-0000-0000-000002040000}"/>
    <cellStyle name="Normal 4 24 5" xfId="1027" xr:uid="{00000000-0005-0000-0000-000003040000}"/>
    <cellStyle name="Normal 4 25" xfId="1028" xr:uid="{00000000-0005-0000-0000-000004040000}"/>
    <cellStyle name="Normal 4 25 2" xfId="1029" xr:uid="{00000000-0005-0000-0000-000005040000}"/>
    <cellStyle name="Normal 4 25 3" xfId="1030" xr:uid="{00000000-0005-0000-0000-000006040000}"/>
    <cellStyle name="Normal 4 25 4" xfId="1031" xr:uid="{00000000-0005-0000-0000-000007040000}"/>
    <cellStyle name="Normal 4 25 5" xfId="1032" xr:uid="{00000000-0005-0000-0000-000008040000}"/>
    <cellStyle name="Normal 4 26" xfId="1033" xr:uid="{00000000-0005-0000-0000-000009040000}"/>
    <cellStyle name="Normal 4 27" xfId="1034" xr:uid="{00000000-0005-0000-0000-00000A040000}"/>
    <cellStyle name="Normal 4 28" xfId="1035" xr:uid="{00000000-0005-0000-0000-00000B040000}"/>
    <cellStyle name="Normal 4 29" xfId="1036" xr:uid="{00000000-0005-0000-0000-00000C040000}"/>
    <cellStyle name="Normal 4 3" xfId="1037" xr:uid="{00000000-0005-0000-0000-00000D040000}"/>
    <cellStyle name="Normal 4 3 2" xfId="1038" xr:uid="{00000000-0005-0000-0000-00000E040000}"/>
    <cellStyle name="Normal 4 3 3" xfId="1039" xr:uid="{00000000-0005-0000-0000-00000F040000}"/>
    <cellStyle name="Normal 4 3 4" xfId="1040" xr:uid="{00000000-0005-0000-0000-000010040000}"/>
    <cellStyle name="Normal 4 3 5" xfId="1041" xr:uid="{00000000-0005-0000-0000-000011040000}"/>
    <cellStyle name="Normal 4 4" xfId="1042" xr:uid="{00000000-0005-0000-0000-000012040000}"/>
    <cellStyle name="Normal 4 4 2" xfId="1043" xr:uid="{00000000-0005-0000-0000-000013040000}"/>
    <cellStyle name="Normal 4 4 3" xfId="1044" xr:uid="{00000000-0005-0000-0000-000014040000}"/>
    <cellStyle name="Normal 4 4 4" xfId="1045" xr:uid="{00000000-0005-0000-0000-000015040000}"/>
    <cellStyle name="Normal 4 4 5" xfId="1046" xr:uid="{00000000-0005-0000-0000-000016040000}"/>
    <cellStyle name="Normal 4 5" xfId="1047" xr:uid="{00000000-0005-0000-0000-000017040000}"/>
    <cellStyle name="Normal 4 5 2" xfId="1048" xr:uid="{00000000-0005-0000-0000-000018040000}"/>
    <cellStyle name="Normal 4 5 3" xfId="1049" xr:uid="{00000000-0005-0000-0000-000019040000}"/>
    <cellStyle name="Normal 4 5 4" xfId="1050" xr:uid="{00000000-0005-0000-0000-00001A040000}"/>
    <cellStyle name="Normal 4 5 5" xfId="1051" xr:uid="{00000000-0005-0000-0000-00001B040000}"/>
    <cellStyle name="Normal 4 6" xfId="1052" xr:uid="{00000000-0005-0000-0000-00001C040000}"/>
    <cellStyle name="Normal 4 6 2" xfId="1053" xr:uid="{00000000-0005-0000-0000-00001D040000}"/>
    <cellStyle name="Normal 4 6 3" xfId="1054" xr:uid="{00000000-0005-0000-0000-00001E040000}"/>
    <cellStyle name="Normal 4 6 4" xfId="1055" xr:uid="{00000000-0005-0000-0000-00001F040000}"/>
    <cellStyle name="Normal 4 6 5" xfId="1056" xr:uid="{00000000-0005-0000-0000-000020040000}"/>
    <cellStyle name="Normal 4 7" xfId="1057" xr:uid="{00000000-0005-0000-0000-000021040000}"/>
    <cellStyle name="Normal 4 7 2" xfId="1058" xr:uid="{00000000-0005-0000-0000-000022040000}"/>
    <cellStyle name="Normal 4 7 3" xfId="1059" xr:uid="{00000000-0005-0000-0000-000023040000}"/>
    <cellStyle name="Normal 4 7 4" xfId="1060" xr:uid="{00000000-0005-0000-0000-000024040000}"/>
    <cellStyle name="Normal 4 7 5" xfId="1061" xr:uid="{00000000-0005-0000-0000-000025040000}"/>
    <cellStyle name="Normal 4 8" xfId="1062" xr:uid="{00000000-0005-0000-0000-000026040000}"/>
    <cellStyle name="Normal 4 8 2" xfId="1063" xr:uid="{00000000-0005-0000-0000-000027040000}"/>
    <cellStyle name="Normal 4 8 3" xfId="1064" xr:uid="{00000000-0005-0000-0000-000028040000}"/>
    <cellStyle name="Normal 4 8 4" xfId="1065" xr:uid="{00000000-0005-0000-0000-000029040000}"/>
    <cellStyle name="Normal 4 8 5" xfId="1066" xr:uid="{00000000-0005-0000-0000-00002A040000}"/>
    <cellStyle name="Normal 4 9" xfId="1067" xr:uid="{00000000-0005-0000-0000-00002B040000}"/>
    <cellStyle name="Normal 4 9 2" xfId="1068" xr:uid="{00000000-0005-0000-0000-00002C040000}"/>
    <cellStyle name="Normal 4 9 3" xfId="1069" xr:uid="{00000000-0005-0000-0000-00002D040000}"/>
    <cellStyle name="Normal 4 9 4" xfId="1070" xr:uid="{00000000-0005-0000-0000-00002E040000}"/>
    <cellStyle name="Normal 4 9 5" xfId="1071" xr:uid="{00000000-0005-0000-0000-00002F040000}"/>
    <cellStyle name="Normal 5" xfId="1072" xr:uid="{00000000-0005-0000-0000-000030040000}"/>
    <cellStyle name="Normal 5 10" xfId="1073" xr:uid="{00000000-0005-0000-0000-000031040000}"/>
    <cellStyle name="Normal 5 11" xfId="1074" xr:uid="{00000000-0005-0000-0000-000032040000}"/>
    <cellStyle name="Normal 5 12" xfId="1075" xr:uid="{00000000-0005-0000-0000-000033040000}"/>
    <cellStyle name="Normal 5 13" xfId="1076" xr:uid="{00000000-0005-0000-0000-000034040000}"/>
    <cellStyle name="Normal 5 14" xfId="1077" xr:uid="{00000000-0005-0000-0000-000035040000}"/>
    <cellStyle name="Normal 5 15" xfId="1078" xr:uid="{00000000-0005-0000-0000-000036040000}"/>
    <cellStyle name="Normal 5 16" xfId="1079" xr:uid="{00000000-0005-0000-0000-000037040000}"/>
    <cellStyle name="Normal 5 17" xfId="1080" xr:uid="{00000000-0005-0000-0000-000038040000}"/>
    <cellStyle name="Normal 5 18" xfId="1081" xr:uid="{00000000-0005-0000-0000-000039040000}"/>
    <cellStyle name="Normal 5 19" xfId="1082" xr:uid="{00000000-0005-0000-0000-00003A040000}"/>
    <cellStyle name="Normal 5 2" xfId="1083" xr:uid="{00000000-0005-0000-0000-00003B040000}"/>
    <cellStyle name="Normal 5 2 2" xfId="1084" xr:uid="{00000000-0005-0000-0000-00003C040000}"/>
    <cellStyle name="Normal 5 2 3" xfId="1085" xr:uid="{00000000-0005-0000-0000-00003D040000}"/>
    <cellStyle name="Normal 5 2 4" xfId="1086" xr:uid="{00000000-0005-0000-0000-00003E040000}"/>
    <cellStyle name="Normal 5 2 5" xfId="1087" xr:uid="{00000000-0005-0000-0000-00003F040000}"/>
    <cellStyle name="Normal 5 20" xfId="1088" xr:uid="{00000000-0005-0000-0000-000040040000}"/>
    <cellStyle name="Normal 5 3" xfId="1089" xr:uid="{00000000-0005-0000-0000-000041040000}"/>
    <cellStyle name="Normal 5 3 2" xfId="1090" xr:uid="{00000000-0005-0000-0000-000042040000}"/>
    <cellStyle name="Normal 5 3 3" xfId="1091" xr:uid="{00000000-0005-0000-0000-000043040000}"/>
    <cellStyle name="Normal 5 3 4" xfId="1092" xr:uid="{00000000-0005-0000-0000-000044040000}"/>
    <cellStyle name="Normal 5 3 5" xfId="1093" xr:uid="{00000000-0005-0000-0000-000045040000}"/>
    <cellStyle name="Normal 5 4" xfId="1094" xr:uid="{00000000-0005-0000-0000-000046040000}"/>
    <cellStyle name="Normal 5 4 2" xfId="1095" xr:uid="{00000000-0005-0000-0000-000047040000}"/>
    <cellStyle name="Normal 5 4 3" xfId="1096" xr:uid="{00000000-0005-0000-0000-000048040000}"/>
    <cellStyle name="Normal 5 4 4" xfId="1097" xr:uid="{00000000-0005-0000-0000-000049040000}"/>
    <cellStyle name="Normal 5 4 5" xfId="1098" xr:uid="{00000000-0005-0000-0000-00004A040000}"/>
    <cellStyle name="Normal 5 5" xfId="1099" xr:uid="{00000000-0005-0000-0000-00004B040000}"/>
    <cellStyle name="Normal 5 5 2" xfId="1100" xr:uid="{00000000-0005-0000-0000-00004C040000}"/>
    <cellStyle name="Normal 5 5 3" xfId="1101" xr:uid="{00000000-0005-0000-0000-00004D040000}"/>
    <cellStyle name="Normal 5 5 4" xfId="1102" xr:uid="{00000000-0005-0000-0000-00004E040000}"/>
    <cellStyle name="Normal 5 5 5" xfId="1103" xr:uid="{00000000-0005-0000-0000-00004F040000}"/>
    <cellStyle name="Normal 5 6" xfId="1104" xr:uid="{00000000-0005-0000-0000-000050040000}"/>
    <cellStyle name="Normal 5 7" xfId="1105" xr:uid="{00000000-0005-0000-0000-000051040000}"/>
    <cellStyle name="Normal 5 8" xfId="1106" xr:uid="{00000000-0005-0000-0000-000052040000}"/>
    <cellStyle name="Normal 5 9" xfId="1107" xr:uid="{00000000-0005-0000-0000-000053040000}"/>
    <cellStyle name="Normal 6" xfId="1108" xr:uid="{00000000-0005-0000-0000-000054040000}"/>
    <cellStyle name="Normal 6 2" xfId="1109" xr:uid="{00000000-0005-0000-0000-000055040000}"/>
    <cellStyle name="Normal 6 3" xfId="1110" xr:uid="{00000000-0005-0000-0000-000056040000}"/>
    <cellStyle name="Normal 6 4" xfId="1111" xr:uid="{00000000-0005-0000-0000-000057040000}"/>
    <cellStyle name="Normal 6 5" xfId="1112" xr:uid="{00000000-0005-0000-0000-000058040000}"/>
    <cellStyle name="Normal 7" xfId="1113" xr:uid="{00000000-0005-0000-0000-000059040000}"/>
    <cellStyle name="Normal 7 10" xfId="1114" xr:uid="{00000000-0005-0000-0000-00005A040000}"/>
    <cellStyle name="Normal 7 11" xfId="1115" xr:uid="{00000000-0005-0000-0000-00005B040000}"/>
    <cellStyle name="Normal 7 12" xfId="1116" xr:uid="{00000000-0005-0000-0000-00005C040000}"/>
    <cellStyle name="Normal 7 13" xfId="1117" xr:uid="{00000000-0005-0000-0000-00005D040000}"/>
    <cellStyle name="Normal 7 14" xfId="1118" xr:uid="{00000000-0005-0000-0000-00005E040000}"/>
    <cellStyle name="Normal 7 15" xfId="1119" xr:uid="{00000000-0005-0000-0000-00005F040000}"/>
    <cellStyle name="Normal 7 16" xfId="1120" xr:uid="{00000000-0005-0000-0000-000060040000}"/>
    <cellStyle name="Normal 7 17" xfId="1121" xr:uid="{00000000-0005-0000-0000-000061040000}"/>
    <cellStyle name="Normal 7 18" xfId="1122" xr:uid="{00000000-0005-0000-0000-000062040000}"/>
    <cellStyle name="Normal 7 19" xfId="1123" xr:uid="{00000000-0005-0000-0000-000063040000}"/>
    <cellStyle name="Normal 7 2" xfId="1124" xr:uid="{00000000-0005-0000-0000-000064040000}"/>
    <cellStyle name="Normal 7 2 2" xfId="1125" xr:uid="{00000000-0005-0000-0000-000065040000}"/>
    <cellStyle name="Normal 7 2 3" xfId="1126" xr:uid="{00000000-0005-0000-0000-000066040000}"/>
    <cellStyle name="Normal 7 2 4" xfId="1127" xr:uid="{00000000-0005-0000-0000-000067040000}"/>
    <cellStyle name="Normal 7 2 5" xfId="1128" xr:uid="{00000000-0005-0000-0000-000068040000}"/>
    <cellStyle name="Normal 7 20" xfId="1129" xr:uid="{00000000-0005-0000-0000-000069040000}"/>
    <cellStyle name="Normal 7 3" xfId="1130" xr:uid="{00000000-0005-0000-0000-00006A040000}"/>
    <cellStyle name="Normal 7 3 2" xfId="1131" xr:uid="{00000000-0005-0000-0000-00006B040000}"/>
    <cellStyle name="Normal 7 3 3" xfId="1132" xr:uid="{00000000-0005-0000-0000-00006C040000}"/>
    <cellStyle name="Normal 7 3 4" xfId="1133" xr:uid="{00000000-0005-0000-0000-00006D040000}"/>
    <cellStyle name="Normal 7 3 5" xfId="1134" xr:uid="{00000000-0005-0000-0000-00006E040000}"/>
    <cellStyle name="Normal 7 4" xfId="1135" xr:uid="{00000000-0005-0000-0000-00006F040000}"/>
    <cellStyle name="Normal 7 4 2" xfId="1136" xr:uid="{00000000-0005-0000-0000-000070040000}"/>
    <cellStyle name="Normal 7 4 3" xfId="1137" xr:uid="{00000000-0005-0000-0000-000071040000}"/>
    <cellStyle name="Normal 7 4 4" xfId="1138" xr:uid="{00000000-0005-0000-0000-000072040000}"/>
    <cellStyle name="Normal 7 4 5" xfId="1139" xr:uid="{00000000-0005-0000-0000-000073040000}"/>
    <cellStyle name="Normal 7 5" xfId="1140" xr:uid="{00000000-0005-0000-0000-000074040000}"/>
    <cellStyle name="Normal 7 5 2" xfId="1141" xr:uid="{00000000-0005-0000-0000-000075040000}"/>
    <cellStyle name="Normal 7 5 3" xfId="1142" xr:uid="{00000000-0005-0000-0000-000076040000}"/>
    <cellStyle name="Normal 7 5 4" xfId="1143" xr:uid="{00000000-0005-0000-0000-000077040000}"/>
    <cellStyle name="Normal 7 5 5" xfId="1144" xr:uid="{00000000-0005-0000-0000-000078040000}"/>
    <cellStyle name="Normal 7 6" xfId="1145" xr:uid="{00000000-0005-0000-0000-000079040000}"/>
    <cellStyle name="Normal 7 7" xfId="1146" xr:uid="{00000000-0005-0000-0000-00007A040000}"/>
    <cellStyle name="Normal 7 8" xfId="1147" xr:uid="{00000000-0005-0000-0000-00007B040000}"/>
    <cellStyle name="Normal 7 9" xfId="1148" xr:uid="{00000000-0005-0000-0000-00007C040000}"/>
    <cellStyle name="Normal 8" xfId="1149" xr:uid="{00000000-0005-0000-0000-00007D040000}"/>
    <cellStyle name="Normal 8 10" xfId="1150" xr:uid="{00000000-0005-0000-0000-00007E040000}"/>
    <cellStyle name="Normal 8 11" xfId="1151" xr:uid="{00000000-0005-0000-0000-00007F040000}"/>
    <cellStyle name="Normal 8 12" xfId="1152" xr:uid="{00000000-0005-0000-0000-000080040000}"/>
    <cellStyle name="Normal 8 13" xfId="1153" xr:uid="{00000000-0005-0000-0000-000081040000}"/>
    <cellStyle name="Normal 8 14" xfId="1154" xr:uid="{00000000-0005-0000-0000-000082040000}"/>
    <cellStyle name="Normal 8 15" xfId="1155" xr:uid="{00000000-0005-0000-0000-000083040000}"/>
    <cellStyle name="Normal 8 16" xfId="1156" xr:uid="{00000000-0005-0000-0000-000084040000}"/>
    <cellStyle name="Normal 8 17" xfId="1157" xr:uid="{00000000-0005-0000-0000-000085040000}"/>
    <cellStyle name="Normal 8 18" xfId="1158" xr:uid="{00000000-0005-0000-0000-000086040000}"/>
    <cellStyle name="Normal 8 19" xfId="1159" xr:uid="{00000000-0005-0000-0000-000087040000}"/>
    <cellStyle name="Normal 8 2" xfId="1160" xr:uid="{00000000-0005-0000-0000-000088040000}"/>
    <cellStyle name="Normal 8 2 2" xfId="1161" xr:uid="{00000000-0005-0000-0000-000089040000}"/>
    <cellStyle name="Normal 8 2 3" xfId="1162" xr:uid="{00000000-0005-0000-0000-00008A040000}"/>
    <cellStyle name="Normal 8 2 4" xfId="1163" xr:uid="{00000000-0005-0000-0000-00008B040000}"/>
    <cellStyle name="Normal 8 2 5" xfId="1164" xr:uid="{00000000-0005-0000-0000-00008C040000}"/>
    <cellStyle name="Normal 8 20" xfId="1165" xr:uid="{00000000-0005-0000-0000-00008D040000}"/>
    <cellStyle name="Normal 8 3" xfId="1166" xr:uid="{00000000-0005-0000-0000-00008E040000}"/>
    <cellStyle name="Normal 8 3 2" xfId="1167" xr:uid="{00000000-0005-0000-0000-00008F040000}"/>
    <cellStyle name="Normal 8 3 3" xfId="1168" xr:uid="{00000000-0005-0000-0000-000090040000}"/>
    <cellStyle name="Normal 8 3 4" xfId="1169" xr:uid="{00000000-0005-0000-0000-000091040000}"/>
    <cellStyle name="Normal 8 3 5" xfId="1170" xr:uid="{00000000-0005-0000-0000-000092040000}"/>
    <cellStyle name="Normal 8 4" xfId="1171" xr:uid="{00000000-0005-0000-0000-000093040000}"/>
    <cellStyle name="Normal 8 4 2" xfId="1172" xr:uid="{00000000-0005-0000-0000-000094040000}"/>
    <cellStyle name="Normal 8 4 3" xfId="1173" xr:uid="{00000000-0005-0000-0000-000095040000}"/>
    <cellStyle name="Normal 8 4 4" xfId="1174" xr:uid="{00000000-0005-0000-0000-000096040000}"/>
    <cellStyle name="Normal 8 4 5" xfId="1175" xr:uid="{00000000-0005-0000-0000-000097040000}"/>
    <cellStyle name="Normal 8 5" xfId="1176" xr:uid="{00000000-0005-0000-0000-000098040000}"/>
    <cellStyle name="Normal 8 5 2" xfId="1177" xr:uid="{00000000-0005-0000-0000-000099040000}"/>
    <cellStyle name="Normal 8 5 3" xfId="1178" xr:uid="{00000000-0005-0000-0000-00009A040000}"/>
    <cellStyle name="Normal 8 5 4" xfId="1179" xr:uid="{00000000-0005-0000-0000-00009B040000}"/>
    <cellStyle name="Normal 8 5 5" xfId="1180" xr:uid="{00000000-0005-0000-0000-00009C040000}"/>
    <cellStyle name="Normal 8 6" xfId="1181" xr:uid="{00000000-0005-0000-0000-00009D040000}"/>
    <cellStyle name="Normal 8 7" xfId="1182" xr:uid="{00000000-0005-0000-0000-00009E040000}"/>
    <cellStyle name="Normal 8 8" xfId="1183" xr:uid="{00000000-0005-0000-0000-00009F040000}"/>
    <cellStyle name="Normal 8 9" xfId="1184" xr:uid="{00000000-0005-0000-0000-0000A0040000}"/>
    <cellStyle name="Normal 9" xfId="1185" xr:uid="{00000000-0005-0000-0000-0000A1040000}"/>
    <cellStyle name="Normal_2004 Actuals Directive 14 Schedules DRAFT 3" xfId="1186" xr:uid="{00000000-0005-0000-0000-0000A2040000}"/>
    <cellStyle name="Normal_AG North 2003 EUB Schedules" xfId="1187" xr:uid="{00000000-0005-0000-0000-0000A3040000}"/>
    <cellStyle name="Normal_barry" xfId="1188" xr:uid="{00000000-0005-0000-0000-0000A4040000}"/>
    <cellStyle name="Normal_Schedule 13-B-01" xfId="1189" xr:uid="{00000000-0005-0000-0000-0000A5040000}"/>
    <cellStyle name="One Dec." xfId="1190" xr:uid="{00000000-0005-0000-0000-0000A6040000}"/>
    <cellStyle name="Percent" xfId="1191" builtinId="5"/>
    <cellStyle name="Percent 2" xfId="1192" xr:uid="{00000000-0005-0000-0000-0000A8040000}"/>
    <cellStyle name="Percent 2 10" xfId="1193" xr:uid="{00000000-0005-0000-0000-0000A9040000}"/>
    <cellStyle name="Percent 2 10 2" xfId="1194" xr:uid="{00000000-0005-0000-0000-0000AA040000}"/>
    <cellStyle name="Percent 2 10 3" xfId="1195" xr:uid="{00000000-0005-0000-0000-0000AB040000}"/>
    <cellStyle name="Percent 2 10 4" xfId="1196" xr:uid="{00000000-0005-0000-0000-0000AC040000}"/>
    <cellStyle name="Percent 2 10 5" xfId="1197" xr:uid="{00000000-0005-0000-0000-0000AD040000}"/>
    <cellStyle name="Percent 2 11" xfId="1198" xr:uid="{00000000-0005-0000-0000-0000AE040000}"/>
    <cellStyle name="Percent 2 11 2" xfId="1199" xr:uid="{00000000-0005-0000-0000-0000AF040000}"/>
    <cellStyle name="Percent 2 11 3" xfId="1200" xr:uid="{00000000-0005-0000-0000-0000B0040000}"/>
    <cellStyle name="Percent 2 11 4" xfId="1201" xr:uid="{00000000-0005-0000-0000-0000B1040000}"/>
    <cellStyle name="Percent 2 11 5" xfId="1202" xr:uid="{00000000-0005-0000-0000-0000B2040000}"/>
    <cellStyle name="Percent 2 12" xfId="1203" xr:uid="{00000000-0005-0000-0000-0000B3040000}"/>
    <cellStyle name="Percent 2 12 2" xfId="1204" xr:uid="{00000000-0005-0000-0000-0000B4040000}"/>
    <cellStyle name="Percent 2 12 3" xfId="1205" xr:uid="{00000000-0005-0000-0000-0000B5040000}"/>
    <cellStyle name="Percent 2 12 4" xfId="1206" xr:uid="{00000000-0005-0000-0000-0000B6040000}"/>
    <cellStyle name="Percent 2 12 5" xfId="1207" xr:uid="{00000000-0005-0000-0000-0000B7040000}"/>
    <cellStyle name="Percent 2 13" xfId="1208" xr:uid="{00000000-0005-0000-0000-0000B8040000}"/>
    <cellStyle name="Percent 2 13 2" xfId="1209" xr:uid="{00000000-0005-0000-0000-0000B9040000}"/>
    <cellStyle name="Percent 2 13 3" xfId="1210" xr:uid="{00000000-0005-0000-0000-0000BA040000}"/>
    <cellStyle name="Percent 2 13 4" xfId="1211" xr:uid="{00000000-0005-0000-0000-0000BB040000}"/>
    <cellStyle name="Percent 2 13 5" xfId="1212" xr:uid="{00000000-0005-0000-0000-0000BC040000}"/>
    <cellStyle name="Percent 2 14" xfId="1213" xr:uid="{00000000-0005-0000-0000-0000BD040000}"/>
    <cellStyle name="Percent 2 14 2" xfId="1214" xr:uid="{00000000-0005-0000-0000-0000BE040000}"/>
    <cellStyle name="Percent 2 14 3" xfId="1215" xr:uid="{00000000-0005-0000-0000-0000BF040000}"/>
    <cellStyle name="Percent 2 14 4" xfId="1216" xr:uid="{00000000-0005-0000-0000-0000C0040000}"/>
    <cellStyle name="Percent 2 14 5" xfId="1217" xr:uid="{00000000-0005-0000-0000-0000C1040000}"/>
    <cellStyle name="Percent 2 15" xfId="1218" xr:uid="{00000000-0005-0000-0000-0000C2040000}"/>
    <cellStyle name="Percent 2 15 2" xfId="1219" xr:uid="{00000000-0005-0000-0000-0000C3040000}"/>
    <cellStyle name="Percent 2 15 3" xfId="1220" xr:uid="{00000000-0005-0000-0000-0000C4040000}"/>
    <cellStyle name="Percent 2 15 4" xfId="1221" xr:uid="{00000000-0005-0000-0000-0000C5040000}"/>
    <cellStyle name="Percent 2 15 5" xfId="1222" xr:uid="{00000000-0005-0000-0000-0000C6040000}"/>
    <cellStyle name="Percent 2 16" xfId="1223" xr:uid="{00000000-0005-0000-0000-0000C7040000}"/>
    <cellStyle name="Percent 2 16 2" xfId="1224" xr:uid="{00000000-0005-0000-0000-0000C8040000}"/>
    <cellStyle name="Percent 2 16 3" xfId="1225" xr:uid="{00000000-0005-0000-0000-0000C9040000}"/>
    <cellStyle name="Percent 2 16 4" xfId="1226" xr:uid="{00000000-0005-0000-0000-0000CA040000}"/>
    <cellStyle name="Percent 2 16 5" xfId="1227" xr:uid="{00000000-0005-0000-0000-0000CB040000}"/>
    <cellStyle name="Percent 2 17" xfId="1228" xr:uid="{00000000-0005-0000-0000-0000CC040000}"/>
    <cellStyle name="Percent 2 17 2" xfId="1229" xr:uid="{00000000-0005-0000-0000-0000CD040000}"/>
    <cellStyle name="Percent 2 17 3" xfId="1230" xr:uid="{00000000-0005-0000-0000-0000CE040000}"/>
    <cellStyle name="Percent 2 17 4" xfId="1231" xr:uid="{00000000-0005-0000-0000-0000CF040000}"/>
    <cellStyle name="Percent 2 17 5" xfId="1232" xr:uid="{00000000-0005-0000-0000-0000D0040000}"/>
    <cellStyle name="Percent 2 18" xfId="1233" xr:uid="{00000000-0005-0000-0000-0000D1040000}"/>
    <cellStyle name="Percent 2 18 2" xfId="1234" xr:uid="{00000000-0005-0000-0000-0000D2040000}"/>
    <cellStyle name="Percent 2 18 3" xfId="1235" xr:uid="{00000000-0005-0000-0000-0000D3040000}"/>
    <cellStyle name="Percent 2 18 4" xfId="1236" xr:uid="{00000000-0005-0000-0000-0000D4040000}"/>
    <cellStyle name="Percent 2 18 5" xfId="1237" xr:uid="{00000000-0005-0000-0000-0000D5040000}"/>
    <cellStyle name="Percent 2 19" xfId="1238" xr:uid="{00000000-0005-0000-0000-0000D6040000}"/>
    <cellStyle name="Percent 2 19 2" xfId="1239" xr:uid="{00000000-0005-0000-0000-0000D7040000}"/>
    <cellStyle name="Percent 2 19 3" xfId="1240" xr:uid="{00000000-0005-0000-0000-0000D8040000}"/>
    <cellStyle name="Percent 2 19 4" xfId="1241" xr:uid="{00000000-0005-0000-0000-0000D9040000}"/>
    <cellStyle name="Percent 2 19 5" xfId="1242" xr:uid="{00000000-0005-0000-0000-0000DA040000}"/>
    <cellStyle name="Percent 2 2" xfId="1243" xr:uid="{00000000-0005-0000-0000-0000DB040000}"/>
    <cellStyle name="Percent 2 2 2" xfId="1244" xr:uid="{00000000-0005-0000-0000-0000DC040000}"/>
    <cellStyle name="Percent 2 2 3" xfId="1245" xr:uid="{00000000-0005-0000-0000-0000DD040000}"/>
    <cellStyle name="Percent 2 2 4" xfId="1246" xr:uid="{00000000-0005-0000-0000-0000DE040000}"/>
    <cellStyle name="Percent 2 2 5" xfId="1247" xr:uid="{00000000-0005-0000-0000-0000DF040000}"/>
    <cellStyle name="Percent 2 20" xfId="1248" xr:uid="{00000000-0005-0000-0000-0000E0040000}"/>
    <cellStyle name="Percent 2 20 2" xfId="1249" xr:uid="{00000000-0005-0000-0000-0000E1040000}"/>
    <cellStyle name="Percent 2 20 3" xfId="1250" xr:uid="{00000000-0005-0000-0000-0000E2040000}"/>
    <cellStyle name="Percent 2 20 4" xfId="1251" xr:uid="{00000000-0005-0000-0000-0000E3040000}"/>
    <cellStyle name="Percent 2 20 5" xfId="1252" xr:uid="{00000000-0005-0000-0000-0000E4040000}"/>
    <cellStyle name="Percent 2 21" xfId="1253" xr:uid="{00000000-0005-0000-0000-0000E5040000}"/>
    <cellStyle name="Percent 2 21 2" xfId="1254" xr:uid="{00000000-0005-0000-0000-0000E6040000}"/>
    <cellStyle name="Percent 2 21 3" xfId="1255" xr:uid="{00000000-0005-0000-0000-0000E7040000}"/>
    <cellStyle name="Percent 2 21 4" xfId="1256" xr:uid="{00000000-0005-0000-0000-0000E8040000}"/>
    <cellStyle name="Percent 2 21 5" xfId="1257" xr:uid="{00000000-0005-0000-0000-0000E9040000}"/>
    <cellStyle name="Percent 2 22" xfId="1258" xr:uid="{00000000-0005-0000-0000-0000EA040000}"/>
    <cellStyle name="Percent 2 22 2" xfId="1259" xr:uid="{00000000-0005-0000-0000-0000EB040000}"/>
    <cellStyle name="Percent 2 22 3" xfId="1260" xr:uid="{00000000-0005-0000-0000-0000EC040000}"/>
    <cellStyle name="Percent 2 22 4" xfId="1261" xr:uid="{00000000-0005-0000-0000-0000ED040000}"/>
    <cellStyle name="Percent 2 22 5" xfId="1262" xr:uid="{00000000-0005-0000-0000-0000EE040000}"/>
    <cellStyle name="Percent 2 23" xfId="1263" xr:uid="{00000000-0005-0000-0000-0000EF040000}"/>
    <cellStyle name="Percent 2 23 2" xfId="1264" xr:uid="{00000000-0005-0000-0000-0000F0040000}"/>
    <cellStyle name="Percent 2 23 3" xfId="1265" xr:uid="{00000000-0005-0000-0000-0000F1040000}"/>
    <cellStyle name="Percent 2 23 4" xfId="1266" xr:uid="{00000000-0005-0000-0000-0000F2040000}"/>
    <cellStyle name="Percent 2 23 5" xfId="1267" xr:uid="{00000000-0005-0000-0000-0000F3040000}"/>
    <cellStyle name="Percent 2 24" xfId="1268" xr:uid="{00000000-0005-0000-0000-0000F4040000}"/>
    <cellStyle name="Percent 2 24 2" xfId="1269" xr:uid="{00000000-0005-0000-0000-0000F5040000}"/>
    <cellStyle name="Percent 2 24 3" xfId="1270" xr:uid="{00000000-0005-0000-0000-0000F6040000}"/>
    <cellStyle name="Percent 2 24 4" xfId="1271" xr:uid="{00000000-0005-0000-0000-0000F7040000}"/>
    <cellStyle name="Percent 2 24 5" xfId="1272" xr:uid="{00000000-0005-0000-0000-0000F8040000}"/>
    <cellStyle name="Percent 2 25" xfId="1273" xr:uid="{00000000-0005-0000-0000-0000F9040000}"/>
    <cellStyle name="Percent 2 25 2" xfId="1274" xr:uid="{00000000-0005-0000-0000-0000FA040000}"/>
    <cellStyle name="Percent 2 25 3" xfId="1275" xr:uid="{00000000-0005-0000-0000-0000FB040000}"/>
    <cellStyle name="Percent 2 25 4" xfId="1276" xr:uid="{00000000-0005-0000-0000-0000FC040000}"/>
    <cellStyle name="Percent 2 25 5" xfId="1277" xr:uid="{00000000-0005-0000-0000-0000FD040000}"/>
    <cellStyle name="Percent 2 26" xfId="1278" xr:uid="{00000000-0005-0000-0000-0000FE040000}"/>
    <cellStyle name="Percent 2 26 2" xfId="1279" xr:uid="{00000000-0005-0000-0000-0000FF040000}"/>
    <cellStyle name="Percent 2 26 3" xfId="1280" xr:uid="{00000000-0005-0000-0000-000000050000}"/>
    <cellStyle name="Percent 2 26 4" xfId="1281" xr:uid="{00000000-0005-0000-0000-000001050000}"/>
    <cellStyle name="Percent 2 26 5" xfId="1282" xr:uid="{00000000-0005-0000-0000-000002050000}"/>
    <cellStyle name="Percent 2 27" xfId="1283" xr:uid="{00000000-0005-0000-0000-000003050000}"/>
    <cellStyle name="Percent 2 27 2" xfId="1284" xr:uid="{00000000-0005-0000-0000-000004050000}"/>
    <cellStyle name="Percent 2 27 3" xfId="1285" xr:uid="{00000000-0005-0000-0000-000005050000}"/>
    <cellStyle name="Percent 2 27 4" xfId="1286" xr:uid="{00000000-0005-0000-0000-000006050000}"/>
    <cellStyle name="Percent 2 27 5" xfId="1287" xr:uid="{00000000-0005-0000-0000-000007050000}"/>
    <cellStyle name="Percent 2 28" xfId="1288" xr:uid="{00000000-0005-0000-0000-000008050000}"/>
    <cellStyle name="Percent 2 28 2" xfId="1289" xr:uid="{00000000-0005-0000-0000-000009050000}"/>
    <cellStyle name="Percent 2 28 3" xfId="1290" xr:uid="{00000000-0005-0000-0000-00000A050000}"/>
    <cellStyle name="Percent 2 28 4" xfId="1291" xr:uid="{00000000-0005-0000-0000-00000B050000}"/>
    <cellStyle name="Percent 2 28 5" xfId="1292" xr:uid="{00000000-0005-0000-0000-00000C050000}"/>
    <cellStyle name="Percent 2 29" xfId="1293" xr:uid="{00000000-0005-0000-0000-00000D050000}"/>
    <cellStyle name="Percent 2 29 2" xfId="1294" xr:uid="{00000000-0005-0000-0000-00000E050000}"/>
    <cellStyle name="Percent 2 29 3" xfId="1295" xr:uid="{00000000-0005-0000-0000-00000F050000}"/>
    <cellStyle name="Percent 2 29 4" xfId="1296" xr:uid="{00000000-0005-0000-0000-000010050000}"/>
    <cellStyle name="Percent 2 29 5" xfId="1297" xr:uid="{00000000-0005-0000-0000-000011050000}"/>
    <cellStyle name="Percent 2 3" xfId="1298" xr:uid="{00000000-0005-0000-0000-000012050000}"/>
    <cellStyle name="Percent 2 3 2" xfId="1299" xr:uid="{00000000-0005-0000-0000-000013050000}"/>
    <cellStyle name="Percent 2 3 3" xfId="1300" xr:uid="{00000000-0005-0000-0000-000014050000}"/>
    <cellStyle name="Percent 2 3 4" xfId="1301" xr:uid="{00000000-0005-0000-0000-000015050000}"/>
    <cellStyle name="Percent 2 3 5" xfId="1302" xr:uid="{00000000-0005-0000-0000-000016050000}"/>
    <cellStyle name="Percent 2 30" xfId="1303" xr:uid="{00000000-0005-0000-0000-000017050000}"/>
    <cellStyle name="Percent 2 30 2" xfId="1304" xr:uid="{00000000-0005-0000-0000-000018050000}"/>
    <cellStyle name="Percent 2 30 3" xfId="1305" xr:uid="{00000000-0005-0000-0000-000019050000}"/>
    <cellStyle name="Percent 2 30 4" xfId="1306" xr:uid="{00000000-0005-0000-0000-00001A050000}"/>
    <cellStyle name="Percent 2 30 5" xfId="1307" xr:uid="{00000000-0005-0000-0000-00001B050000}"/>
    <cellStyle name="Percent 2 31" xfId="1308" xr:uid="{00000000-0005-0000-0000-00001C050000}"/>
    <cellStyle name="Percent 2 31 2" xfId="1309" xr:uid="{00000000-0005-0000-0000-00001D050000}"/>
    <cellStyle name="Percent 2 31 3" xfId="1310" xr:uid="{00000000-0005-0000-0000-00001E050000}"/>
    <cellStyle name="Percent 2 31 4" xfId="1311" xr:uid="{00000000-0005-0000-0000-00001F050000}"/>
    <cellStyle name="Percent 2 31 5" xfId="1312" xr:uid="{00000000-0005-0000-0000-000020050000}"/>
    <cellStyle name="Percent 2 32" xfId="1313" xr:uid="{00000000-0005-0000-0000-000021050000}"/>
    <cellStyle name="Percent 2 32 2" xfId="1314" xr:uid="{00000000-0005-0000-0000-000022050000}"/>
    <cellStyle name="Percent 2 32 3" xfId="1315" xr:uid="{00000000-0005-0000-0000-000023050000}"/>
    <cellStyle name="Percent 2 32 4" xfId="1316" xr:uid="{00000000-0005-0000-0000-000024050000}"/>
    <cellStyle name="Percent 2 32 5" xfId="1317" xr:uid="{00000000-0005-0000-0000-000025050000}"/>
    <cellStyle name="Percent 2 33" xfId="1318" xr:uid="{00000000-0005-0000-0000-000026050000}"/>
    <cellStyle name="Percent 2 33 2" xfId="1319" xr:uid="{00000000-0005-0000-0000-000027050000}"/>
    <cellStyle name="Percent 2 33 3" xfId="1320" xr:uid="{00000000-0005-0000-0000-000028050000}"/>
    <cellStyle name="Percent 2 33 4" xfId="1321" xr:uid="{00000000-0005-0000-0000-000029050000}"/>
    <cellStyle name="Percent 2 33 5" xfId="1322" xr:uid="{00000000-0005-0000-0000-00002A050000}"/>
    <cellStyle name="Percent 2 34" xfId="1323" xr:uid="{00000000-0005-0000-0000-00002B050000}"/>
    <cellStyle name="Percent 2 34 2" xfId="1324" xr:uid="{00000000-0005-0000-0000-00002C050000}"/>
    <cellStyle name="Percent 2 34 3" xfId="1325" xr:uid="{00000000-0005-0000-0000-00002D050000}"/>
    <cellStyle name="Percent 2 34 4" xfId="1326" xr:uid="{00000000-0005-0000-0000-00002E050000}"/>
    <cellStyle name="Percent 2 34 5" xfId="1327" xr:uid="{00000000-0005-0000-0000-00002F050000}"/>
    <cellStyle name="Percent 2 35" xfId="1328" xr:uid="{00000000-0005-0000-0000-000030050000}"/>
    <cellStyle name="Percent 2 35 2" xfId="1329" xr:uid="{00000000-0005-0000-0000-000031050000}"/>
    <cellStyle name="Percent 2 35 3" xfId="1330" xr:uid="{00000000-0005-0000-0000-000032050000}"/>
    <cellStyle name="Percent 2 35 4" xfId="1331" xr:uid="{00000000-0005-0000-0000-000033050000}"/>
    <cellStyle name="Percent 2 35 5" xfId="1332" xr:uid="{00000000-0005-0000-0000-000034050000}"/>
    <cellStyle name="Percent 2 36" xfId="1333" xr:uid="{00000000-0005-0000-0000-000035050000}"/>
    <cellStyle name="Percent 2 36 2" xfId="1334" xr:uid="{00000000-0005-0000-0000-000036050000}"/>
    <cellStyle name="Percent 2 36 3" xfId="1335" xr:uid="{00000000-0005-0000-0000-000037050000}"/>
    <cellStyle name="Percent 2 36 4" xfId="1336" xr:uid="{00000000-0005-0000-0000-000038050000}"/>
    <cellStyle name="Percent 2 36 5" xfId="1337" xr:uid="{00000000-0005-0000-0000-000039050000}"/>
    <cellStyle name="Percent 2 37" xfId="1338" xr:uid="{00000000-0005-0000-0000-00003A050000}"/>
    <cellStyle name="Percent 2 37 2" xfId="1339" xr:uid="{00000000-0005-0000-0000-00003B050000}"/>
    <cellStyle name="Percent 2 37 3" xfId="1340" xr:uid="{00000000-0005-0000-0000-00003C050000}"/>
    <cellStyle name="Percent 2 37 4" xfId="1341" xr:uid="{00000000-0005-0000-0000-00003D050000}"/>
    <cellStyle name="Percent 2 37 5" xfId="1342" xr:uid="{00000000-0005-0000-0000-00003E050000}"/>
    <cellStyle name="Percent 2 38" xfId="1343" xr:uid="{00000000-0005-0000-0000-00003F050000}"/>
    <cellStyle name="Percent 2 38 2" xfId="1344" xr:uid="{00000000-0005-0000-0000-000040050000}"/>
    <cellStyle name="Percent 2 38 3" xfId="1345" xr:uid="{00000000-0005-0000-0000-000041050000}"/>
    <cellStyle name="Percent 2 38 4" xfId="1346" xr:uid="{00000000-0005-0000-0000-000042050000}"/>
    <cellStyle name="Percent 2 38 5" xfId="1347" xr:uid="{00000000-0005-0000-0000-000043050000}"/>
    <cellStyle name="Percent 2 39" xfId="1348" xr:uid="{00000000-0005-0000-0000-000044050000}"/>
    <cellStyle name="Percent 2 39 2" xfId="1349" xr:uid="{00000000-0005-0000-0000-000045050000}"/>
    <cellStyle name="Percent 2 39 3" xfId="1350" xr:uid="{00000000-0005-0000-0000-000046050000}"/>
    <cellStyle name="Percent 2 39 4" xfId="1351" xr:uid="{00000000-0005-0000-0000-000047050000}"/>
    <cellStyle name="Percent 2 39 5" xfId="1352" xr:uid="{00000000-0005-0000-0000-000048050000}"/>
    <cellStyle name="Percent 2 4" xfId="1353" xr:uid="{00000000-0005-0000-0000-000049050000}"/>
    <cellStyle name="Percent 2 4 2" xfId="1354" xr:uid="{00000000-0005-0000-0000-00004A050000}"/>
    <cellStyle name="Percent 2 4 3" xfId="1355" xr:uid="{00000000-0005-0000-0000-00004B050000}"/>
    <cellStyle name="Percent 2 4 4" xfId="1356" xr:uid="{00000000-0005-0000-0000-00004C050000}"/>
    <cellStyle name="Percent 2 4 5" xfId="1357" xr:uid="{00000000-0005-0000-0000-00004D050000}"/>
    <cellStyle name="Percent 2 40" xfId="1358" xr:uid="{00000000-0005-0000-0000-00004E050000}"/>
    <cellStyle name="Percent 2 40 2" xfId="1359" xr:uid="{00000000-0005-0000-0000-00004F050000}"/>
    <cellStyle name="Percent 2 40 3" xfId="1360" xr:uid="{00000000-0005-0000-0000-000050050000}"/>
    <cellStyle name="Percent 2 40 4" xfId="1361" xr:uid="{00000000-0005-0000-0000-000051050000}"/>
    <cellStyle name="Percent 2 40 5" xfId="1362" xr:uid="{00000000-0005-0000-0000-000052050000}"/>
    <cellStyle name="Percent 2 41" xfId="1363" xr:uid="{00000000-0005-0000-0000-000053050000}"/>
    <cellStyle name="Percent 2 41 2" xfId="1364" xr:uid="{00000000-0005-0000-0000-000054050000}"/>
    <cellStyle name="Percent 2 41 3" xfId="1365" xr:uid="{00000000-0005-0000-0000-000055050000}"/>
    <cellStyle name="Percent 2 41 4" xfId="1366" xr:uid="{00000000-0005-0000-0000-000056050000}"/>
    <cellStyle name="Percent 2 41 5" xfId="1367" xr:uid="{00000000-0005-0000-0000-000057050000}"/>
    <cellStyle name="Percent 2 42" xfId="1368" xr:uid="{00000000-0005-0000-0000-000058050000}"/>
    <cellStyle name="Percent 2 42 2" xfId="1369" xr:uid="{00000000-0005-0000-0000-000059050000}"/>
    <cellStyle name="Percent 2 42 3" xfId="1370" xr:uid="{00000000-0005-0000-0000-00005A050000}"/>
    <cellStyle name="Percent 2 42 4" xfId="1371" xr:uid="{00000000-0005-0000-0000-00005B050000}"/>
    <cellStyle name="Percent 2 42 5" xfId="1372" xr:uid="{00000000-0005-0000-0000-00005C050000}"/>
    <cellStyle name="Percent 2 43" xfId="1373" xr:uid="{00000000-0005-0000-0000-00005D050000}"/>
    <cellStyle name="Percent 2 43 2" xfId="1374" xr:uid="{00000000-0005-0000-0000-00005E050000}"/>
    <cellStyle name="Percent 2 43 3" xfId="1375" xr:uid="{00000000-0005-0000-0000-00005F050000}"/>
    <cellStyle name="Percent 2 43 4" xfId="1376" xr:uid="{00000000-0005-0000-0000-000060050000}"/>
    <cellStyle name="Percent 2 43 5" xfId="1377" xr:uid="{00000000-0005-0000-0000-000061050000}"/>
    <cellStyle name="Percent 2 44" xfId="1378" xr:uid="{00000000-0005-0000-0000-000062050000}"/>
    <cellStyle name="Percent 2 44 2" xfId="1379" xr:uid="{00000000-0005-0000-0000-000063050000}"/>
    <cellStyle name="Percent 2 44 3" xfId="1380" xr:uid="{00000000-0005-0000-0000-000064050000}"/>
    <cellStyle name="Percent 2 44 4" xfId="1381" xr:uid="{00000000-0005-0000-0000-000065050000}"/>
    <cellStyle name="Percent 2 44 5" xfId="1382" xr:uid="{00000000-0005-0000-0000-000066050000}"/>
    <cellStyle name="Percent 2 45" xfId="1383" xr:uid="{00000000-0005-0000-0000-000067050000}"/>
    <cellStyle name="Percent 2 45 2" xfId="1384" xr:uid="{00000000-0005-0000-0000-000068050000}"/>
    <cellStyle name="Percent 2 45 3" xfId="1385" xr:uid="{00000000-0005-0000-0000-000069050000}"/>
    <cellStyle name="Percent 2 45 4" xfId="1386" xr:uid="{00000000-0005-0000-0000-00006A050000}"/>
    <cellStyle name="Percent 2 45 5" xfId="1387" xr:uid="{00000000-0005-0000-0000-00006B050000}"/>
    <cellStyle name="Percent 2 46" xfId="1388" xr:uid="{00000000-0005-0000-0000-00006C050000}"/>
    <cellStyle name="Percent 2 46 2" xfId="1389" xr:uid="{00000000-0005-0000-0000-00006D050000}"/>
    <cellStyle name="Percent 2 46 3" xfId="1390" xr:uid="{00000000-0005-0000-0000-00006E050000}"/>
    <cellStyle name="Percent 2 46 4" xfId="1391" xr:uid="{00000000-0005-0000-0000-00006F050000}"/>
    <cellStyle name="Percent 2 46 5" xfId="1392" xr:uid="{00000000-0005-0000-0000-000070050000}"/>
    <cellStyle name="Percent 2 47" xfId="1393" xr:uid="{00000000-0005-0000-0000-000071050000}"/>
    <cellStyle name="Percent 2 47 2" xfId="1394" xr:uid="{00000000-0005-0000-0000-000072050000}"/>
    <cellStyle name="Percent 2 47 3" xfId="1395" xr:uid="{00000000-0005-0000-0000-000073050000}"/>
    <cellStyle name="Percent 2 47 4" xfId="1396" xr:uid="{00000000-0005-0000-0000-000074050000}"/>
    <cellStyle name="Percent 2 47 5" xfId="1397" xr:uid="{00000000-0005-0000-0000-000075050000}"/>
    <cellStyle name="Percent 2 48" xfId="1398" xr:uid="{00000000-0005-0000-0000-000076050000}"/>
    <cellStyle name="Percent 2 48 2" xfId="1399" xr:uid="{00000000-0005-0000-0000-000077050000}"/>
    <cellStyle name="Percent 2 48 3" xfId="1400" xr:uid="{00000000-0005-0000-0000-000078050000}"/>
    <cellStyle name="Percent 2 48 4" xfId="1401" xr:uid="{00000000-0005-0000-0000-000079050000}"/>
    <cellStyle name="Percent 2 48 5" xfId="1402" xr:uid="{00000000-0005-0000-0000-00007A050000}"/>
    <cellStyle name="Percent 2 49" xfId="1403" xr:uid="{00000000-0005-0000-0000-00007B050000}"/>
    <cellStyle name="Percent 2 49 2" xfId="1404" xr:uid="{00000000-0005-0000-0000-00007C050000}"/>
    <cellStyle name="Percent 2 49 3" xfId="1405" xr:uid="{00000000-0005-0000-0000-00007D050000}"/>
    <cellStyle name="Percent 2 49 4" xfId="1406" xr:uid="{00000000-0005-0000-0000-00007E050000}"/>
    <cellStyle name="Percent 2 49 5" xfId="1407" xr:uid="{00000000-0005-0000-0000-00007F050000}"/>
    <cellStyle name="Percent 2 5" xfId="1408" xr:uid="{00000000-0005-0000-0000-000080050000}"/>
    <cellStyle name="Percent 2 5 2" xfId="1409" xr:uid="{00000000-0005-0000-0000-000081050000}"/>
    <cellStyle name="Percent 2 5 3" xfId="1410" xr:uid="{00000000-0005-0000-0000-000082050000}"/>
    <cellStyle name="Percent 2 5 4" xfId="1411" xr:uid="{00000000-0005-0000-0000-000083050000}"/>
    <cellStyle name="Percent 2 5 5" xfId="1412" xr:uid="{00000000-0005-0000-0000-000084050000}"/>
    <cellStyle name="Percent 2 50" xfId="1413" xr:uid="{00000000-0005-0000-0000-000085050000}"/>
    <cellStyle name="Percent 2 51" xfId="1414" xr:uid="{00000000-0005-0000-0000-000086050000}"/>
    <cellStyle name="Percent 2 52" xfId="1415" xr:uid="{00000000-0005-0000-0000-000087050000}"/>
    <cellStyle name="Percent 2 53" xfId="1416" xr:uid="{00000000-0005-0000-0000-000088050000}"/>
    <cellStyle name="Percent 2 54" xfId="1417" xr:uid="{00000000-0005-0000-0000-000089050000}"/>
    <cellStyle name="Percent 2 55" xfId="1418" xr:uid="{00000000-0005-0000-0000-00008A050000}"/>
    <cellStyle name="Percent 2 56" xfId="1419" xr:uid="{00000000-0005-0000-0000-00008B050000}"/>
    <cellStyle name="Percent 2 57" xfId="1420" xr:uid="{00000000-0005-0000-0000-00008C050000}"/>
    <cellStyle name="Percent 2 58" xfId="1421" xr:uid="{00000000-0005-0000-0000-00008D050000}"/>
    <cellStyle name="Percent 2 59" xfId="1422" xr:uid="{00000000-0005-0000-0000-00008E050000}"/>
    <cellStyle name="Percent 2 6" xfId="1423" xr:uid="{00000000-0005-0000-0000-00008F050000}"/>
    <cellStyle name="Percent 2 6 2" xfId="1424" xr:uid="{00000000-0005-0000-0000-000090050000}"/>
    <cellStyle name="Percent 2 6 3" xfId="1425" xr:uid="{00000000-0005-0000-0000-000091050000}"/>
    <cellStyle name="Percent 2 6 4" xfId="1426" xr:uid="{00000000-0005-0000-0000-000092050000}"/>
    <cellStyle name="Percent 2 6 5" xfId="1427" xr:uid="{00000000-0005-0000-0000-000093050000}"/>
    <cellStyle name="Percent 2 60" xfId="1428" xr:uid="{00000000-0005-0000-0000-000094050000}"/>
    <cellStyle name="Percent 2 61" xfId="1429" xr:uid="{00000000-0005-0000-0000-000095050000}"/>
    <cellStyle name="Percent 2 62" xfId="1430" xr:uid="{00000000-0005-0000-0000-000096050000}"/>
    <cellStyle name="Percent 2 63" xfId="1431" xr:uid="{00000000-0005-0000-0000-000097050000}"/>
    <cellStyle name="Percent 2 64" xfId="1432" xr:uid="{00000000-0005-0000-0000-000098050000}"/>
    <cellStyle name="Percent 2 65" xfId="1433" xr:uid="{00000000-0005-0000-0000-000099050000}"/>
    <cellStyle name="Percent 2 66" xfId="1434" xr:uid="{00000000-0005-0000-0000-00009A050000}"/>
    <cellStyle name="Percent 2 67" xfId="1435" xr:uid="{00000000-0005-0000-0000-00009B050000}"/>
    <cellStyle name="Percent 2 68" xfId="1436" xr:uid="{00000000-0005-0000-0000-00009C050000}"/>
    <cellStyle name="Percent 2 69" xfId="1437" xr:uid="{00000000-0005-0000-0000-00009D050000}"/>
    <cellStyle name="Percent 2 7" xfId="1438" xr:uid="{00000000-0005-0000-0000-00009E050000}"/>
    <cellStyle name="Percent 2 7 2" xfId="1439" xr:uid="{00000000-0005-0000-0000-00009F050000}"/>
    <cellStyle name="Percent 2 7 3" xfId="1440" xr:uid="{00000000-0005-0000-0000-0000A0050000}"/>
    <cellStyle name="Percent 2 7 4" xfId="1441" xr:uid="{00000000-0005-0000-0000-0000A1050000}"/>
    <cellStyle name="Percent 2 7 5" xfId="1442" xr:uid="{00000000-0005-0000-0000-0000A2050000}"/>
    <cellStyle name="Percent 2 70" xfId="1443" xr:uid="{00000000-0005-0000-0000-0000A3050000}"/>
    <cellStyle name="Percent 2 71" xfId="1444" xr:uid="{00000000-0005-0000-0000-0000A4050000}"/>
    <cellStyle name="Percent 2 72" xfId="1445" xr:uid="{00000000-0005-0000-0000-0000A5050000}"/>
    <cellStyle name="Percent 2 73" xfId="1446" xr:uid="{00000000-0005-0000-0000-0000A6050000}"/>
    <cellStyle name="Percent 2 74" xfId="1447" xr:uid="{00000000-0005-0000-0000-0000A7050000}"/>
    <cellStyle name="Percent 2 75" xfId="1448" xr:uid="{00000000-0005-0000-0000-0000A8050000}"/>
    <cellStyle name="Percent 2 76" xfId="1449" xr:uid="{00000000-0005-0000-0000-0000A9050000}"/>
    <cellStyle name="Percent 2 77" xfId="1450" xr:uid="{00000000-0005-0000-0000-0000AA050000}"/>
    <cellStyle name="Percent 2 78" xfId="1451" xr:uid="{00000000-0005-0000-0000-0000AB050000}"/>
    <cellStyle name="Percent 2 79" xfId="1452" xr:uid="{00000000-0005-0000-0000-0000AC050000}"/>
    <cellStyle name="Percent 2 8" xfId="1453" xr:uid="{00000000-0005-0000-0000-0000AD050000}"/>
    <cellStyle name="Percent 2 8 2" xfId="1454" xr:uid="{00000000-0005-0000-0000-0000AE050000}"/>
    <cellStyle name="Percent 2 8 3" xfId="1455" xr:uid="{00000000-0005-0000-0000-0000AF050000}"/>
    <cellStyle name="Percent 2 8 4" xfId="1456" xr:uid="{00000000-0005-0000-0000-0000B0050000}"/>
    <cellStyle name="Percent 2 8 5" xfId="1457" xr:uid="{00000000-0005-0000-0000-0000B1050000}"/>
    <cellStyle name="Percent 2 80" xfId="1458" xr:uid="{00000000-0005-0000-0000-0000B2050000}"/>
    <cellStyle name="Percent 2 9" xfId="1459" xr:uid="{00000000-0005-0000-0000-0000B3050000}"/>
    <cellStyle name="Percent 2 9 2" xfId="1460" xr:uid="{00000000-0005-0000-0000-0000B4050000}"/>
    <cellStyle name="Percent 2 9 3" xfId="1461" xr:uid="{00000000-0005-0000-0000-0000B5050000}"/>
    <cellStyle name="Percent 2 9 4" xfId="1462" xr:uid="{00000000-0005-0000-0000-0000B6050000}"/>
    <cellStyle name="Percent 2 9 5" xfId="1463" xr:uid="{00000000-0005-0000-0000-0000B7050000}"/>
    <cellStyle name="Percent 3" xfId="1464" xr:uid="{00000000-0005-0000-0000-0000B8050000}"/>
    <cellStyle name="Percent 3 2" xfId="1465" xr:uid="{00000000-0005-0000-0000-0000B9050000}"/>
    <cellStyle name="Percent 3 3" xfId="1466" xr:uid="{00000000-0005-0000-0000-0000BA050000}"/>
    <cellStyle name="Percent 3 4" xfId="1467" xr:uid="{00000000-0005-0000-0000-0000BB050000}"/>
    <cellStyle name="Percent 3 5" xfId="1468" xr:uid="{00000000-0005-0000-0000-0000BC050000}"/>
    <cellStyle name="Percent 4" xfId="1469" xr:uid="{00000000-0005-0000-0000-0000BD050000}"/>
    <cellStyle name="Percent 4 10" xfId="1470" xr:uid="{00000000-0005-0000-0000-0000BE050000}"/>
    <cellStyle name="Percent 4 10 2" xfId="1471" xr:uid="{00000000-0005-0000-0000-0000BF050000}"/>
    <cellStyle name="Percent 4 10 3" xfId="1472" xr:uid="{00000000-0005-0000-0000-0000C0050000}"/>
    <cellStyle name="Percent 4 10 4" xfId="1473" xr:uid="{00000000-0005-0000-0000-0000C1050000}"/>
    <cellStyle name="Percent 4 10 5" xfId="1474" xr:uid="{00000000-0005-0000-0000-0000C2050000}"/>
    <cellStyle name="Percent 4 11" xfId="1475" xr:uid="{00000000-0005-0000-0000-0000C3050000}"/>
    <cellStyle name="Percent 4 11 2" xfId="1476" xr:uid="{00000000-0005-0000-0000-0000C4050000}"/>
    <cellStyle name="Percent 4 11 3" xfId="1477" xr:uid="{00000000-0005-0000-0000-0000C5050000}"/>
    <cellStyle name="Percent 4 11 4" xfId="1478" xr:uid="{00000000-0005-0000-0000-0000C6050000}"/>
    <cellStyle name="Percent 4 11 5" xfId="1479" xr:uid="{00000000-0005-0000-0000-0000C7050000}"/>
    <cellStyle name="Percent 4 12" xfId="1480" xr:uid="{00000000-0005-0000-0000-0000C8050000}"/>
    <cellStyle name="Percent 4 12 2" xfId="1481" xr:uid="{00000000-0005-0000-0000-0000C9050000}"/>
    <cellStyle name="Percent 4 12 3" xfId="1482" xr:uid="{00000000-0005-0000-0000-0000CA050000}"/>
    <cellStyle name="Percent 4 12 4" xfId="1483" xr:uid="{00000000-0005-0000-0000-0000CB050000}"/>
    <cellStyle name="Percent 4 12 5" xfId="1484" xr:uid="{00000000-0005-0000-0000-0000CC050000}"/>
    <cellStyle name="Percent 4 13" xfId="1485" xr:uid="{00000000-0005-0000-0000-0000CD050000}"/>
    <cellStyle name="Percent 4 13 2" xfId="1486" xr:uid="{00000000-0005-0000-0000-0000CE050000}"/>
    <cellStyle name="Percent 4 13 3" xfId="1487" xr:uid="{00000000-0005-0000-0000-0000CF050000}"/>
    <cellStyle name="Percent 4 13 4" xfId="1488" xr:uid="{00000000-0005-0000-0000-0000D0050000}"/>
    <cellStyle name="Percent 4 13 5" xfId="1489" xr:uid="{00000000-0005-0000-0000-0000D1050000}"/>
    <cellStyle name="Percent 4 14" xfId="1490" xr:uid="{00000000-0005-0000-0000-0000D2050000}"/>
    <cellStyle name="Percent 4 14 2" xfId="1491" xr:uid="{00000000-0005-0000-0000-0000D3050000}"/>
    <cellStyle name="Percent 4 14 3" xfId="1492" xr:uid="{00000000-0005-0000-0000-0000D4050000}"/>
    <cellStyle name="Percent 4 14 4" xfId="1493" xr:uid="{00000000-0005-0000-0000-0000D5050000}"/>
    <cellStyle name="Percent 4 14 5" xfId="1494" xr:uid="{00000000-0005-0000-0000-0000D6050000}"/>
    <cellStyle name="Percent 4 15" xfId="1495" xr:uid="{00000000-0005-0000-0000-0000D7050000}"/>
    <cellStyle name="Percent 4 15 2" xfId="1496" xr:uid="{00000000-0005-0000-0000-0000D8050000}"/>
    <cellStyle name="Percent 4 15 3" xfId="1497" xr:uid="{00000000-0005-0000-0000-0000D9050000}"/>
    <cellStyle name="Percent 4 15 4" xfId="1498" xr:uid="{00000000-0005-0000-0000-0000DA050000}"/>
    <cellStyle name="Percent 4 15 5" xfId="1499" xr:uid="{00000000-0005-0000-0000-0000DB050000}"/>
    <cellStyle name="Percent 4 16" xfId="1500" xr:uid="{00000000-0005-0000-0000-0000DC050000}"/>
    <cellStyle name="Percent 4 16 2" xfId="1501" xr:uid="{00000000-0005-0000-0000-0000DD050000}"/>
    <cellStyle name="Percent 4 16 3" xfId="1502" xr:uid="{00000000-0005-0000-0000-0000DE050000}"/>
    <cellStyle name="Percent 4 16 4" xfId="1503" xr:uid="{00000000-0005-0000-0000-0000DF050000}"/>
    <cellStyle name="Percent 4 16 5" xfId="1504" xr:uid="{00000000-0005-0000-0000-0000E0050000}"/>
    <cellStyle name="Percent 4 17" xfId="1505" xr:uid="{00000000-0005-0000-0000-0000E1050000}"/>
    <cellStyle name="Percent 4 17 2" xfId="1506" xr:uid="{00000000-0005-0000-0000-0000E2050000}"/>
    <cellStyle name="Percent 4 17 3" xfId="1507" xr:uid="{00000000-0005-0000-0000-0000E3050000}"/>
    <cellStyle name="Percent 4 17 4" xfId="1508" xr:uid="{00000000-0005-0000-0000-0000E4050000}"/>
    <cellStyle name="Percent 4 17 5" xfId="1509" xr:uid="{00000000-0005-0000-0000-0000E5050000}"/>
    <cellStyle name="Percent 4 18" xfId="1510" xr:uid="{00000000-0005-0000-0000-0000E6050000}"/>
    <cellStyle name="Percent 4 18 2" xfId="1511" xr:uid="{00000000-0005-0000-0000-0000E7050000}"/>
    <cellStyle name="Percent 4 18 3" xfId="1512" xr:uid="{00000000-0005-0000-0000-0000E8050000}"/>
    <cellStyle name="Percent 4 18 4" xfId="1513" xr:uid="{00000000-0005-0000-0000-0000E9050000}"/>
    <cellStyle name="Percent 4 18 5" xfId="1514" xr:uid="{00000000-0005-0000-0000-0000EA050000}"/>
    <cellStyle name="Percent 4 19" xfId="1515" xr:uid="{00000000-0005-0000-0000-0000EB050000}"/>
    <cellStyle name="Percent 4 19 2" xfId="1516" xr:uid="{00000000-0005-0000-0000-0000EC050000}"/>
    <cellStyle name="Percent 4 19 3" xfId="1517" xr:uid="{00000000-0005-0000-0000-0000ED050000}"/>
    <cellStyle name="Percent 4 19 4" xfId="1518" xr:uid="{00000000-0005-0000-0000-0000EE050000}"/>
    <cellStyle name="Percent 4 19 5" xfId="1519" xr:uid="{00000000-0005-0000-0000-0000EF050000}"/>
    <cellStyle name="Percent 4 2" xfId="1520" xr:uid="{00000000-0005-0000-0000-0000F0050000}"/>
    <cellStyle name="Percent 4 2 2" xfId="1521" xr:uid="{00000000-0005-0000-0000-0000F1050000}"/>
    <cellStyle name="Percent 4 2 3" xfId="1522" xr:uid="{00000000-0005-0000-0000-0000F2050000}"/>
    <cellStyle name="Percent 4 2 4" xfId="1523" xr:uid="{00000000-0005-0000-0000-0000F3050000}"/>
    <cellStyle name="Percent 4 2 5" xfId="1524" xr:uid="{00000000-0005-0000-0000-0000F4050000}"/>
    <cellStyle name="Percent 4 20" xfId="1525" xr:uid="{00000000-0005-0000-0000-0000F5050000}"/>
    <cellStyle name="Percent 4 20 2" xfId="1526" xr:uid="{00000000-0005-0000-0000-0000F6050000}"/>
    <cellStyle name="Percent 4 20 3" xfId="1527" xr:uid="{00000000-0005-0000-0000-0000F7050000}"/>
    <cellStyle name="Percent 4 20 4" xfId="1528" xr:uid="{00000000-0005-0000-0000-0000F8050000}"/>
    <cellStyle name="Percent 4 20 5" xfId="1529" xr:uid="{00000000-0005-0000-0000-0000F9050000}"/>
    <cellStyle name="Percent 4 21" xfId="1530" xr:uid="{00000000-0005-0000-0000-0000FA050000}"/>
    <cellStyle name="Percent 4 21 2" xfId="1531" xr:uid="{00000000-0005-0000-0000-0000FB050000}"/>
    <cellStyle name="Percent 4 21 3" xfId="1532" xr:uid="{00000000-0005-0000-0000-0000FC050000}"/>
    <cellStyle name="Percent 4 21 4" xfId="1533" xr:uid="{00000000-0005-0000-0000-0000FD050000}"/>
    <cellStyle name="Percent 4 21 5" xfId="1534" xr:uid="{00000000-0005-0000-0000-0000FE050000}"/>
    <cellStyle name="Percent 4 22" xfId="1535" xr:uid="{00000000-0005-0000-0000-0000FF050000}"/>
    <cellStyle name="Percent 4 22 2" xfId="1536" xr:uid="{00000000-0005-0000-0000-000000060000}"/>
    <cellStyle name="Percent 4 22 3" xfId="1537" xr:uid="{00000000-0005-0000-0000-000001060000}"/>
    <cellStyle name="Percent 4 22 4" xfId="1538" xr:uid="{00000000-0005-0000-0000-000002060000}"/>
    <cellStyle name="Percent 4 22 5" xfId="1539" xr:uid="{00000000-0005-0000-0000-000003060000}"/>
    <cellStyle name="Percent 4 23" xfId="1540" xr:uid="{00000000-0005-0000-0000-000004060000}"/>
    <cellStyle name="Percent 4 23 2" xfId="1541" xr:uid="{00000000-0005-0000-0000-000005060000}"/>
    <cellStyle name="Percent 4 23 3" xfId="1542" xr:uid="{00000000-0005-0000-0000-000006060000}"/>
    <cellStyle name="Percent 4 23 4" xfId="1543" xr:uid="{00000000-0005-0000-0000-000007060000}"/>
    <cellStyle name="Percent 4 23 5" xfId="1544" xr:uid="{00000000-0005-0000-0000-000008060000}"/>
    <cellStyle name="Percent 4 24" xfId="1545" xr:uid="{00000000-0005-0000-0000-000009060000}"/>
    <cellStyle name="Percent 4 24 2" xfId="1546" xr:uid="{00000000-0005-0000-0000-00000A060000}"/>
    <cellStyle name="Percent 4 24 3" xfId="1547" xr:uid="{00000000-0005-0000-0000-00000B060000}"/>
    <cellStyle name="Percent 4 24 4" xfId="1548" xr:uid="{00000000-0005-0000-0000-00000C060000}"/>
    <cellStyle name="Percent 4 24 5" xfId="1549" xr:uid="{00000000-0005-0000-0000-00000D060000}"/>
    <cellStyle name="Percent 4 25" xfId="1550" xr:uid="{00000000-0005-0000-0000-00000E060000}"/>
    <cellStyle name="Percent 4 25 2" xfId="1551" xr:uid="{00000000-0005-0000-0000-00000F060000}"/>
    <cellStyle name="Percent 4 25 3" xfId="1552" xr:uid="{00000000-0005-0000-0000-000010060000}"/>
    <cellStyle name="Percent 4 25 4" xfId="1553" xr:uid="{00000000-0005-0000-0000-000011060000}"/>
    <cellStyle name="Percent 4 25 5" xfId="1554" xr:uid="{00000000-0005-0000-0000-000012060000}"/>
    <cellStyle name="Percent 4 26" xfId="1555" xr:uid="{00000000-0005-0000-0000-000013060000}"/>
    <cellStyle name="Percent 4 26 2" xfId="1556" xr:uid="{00000000-0005-0000-0000-000014060000}"/>
    <cellStyle name="Percent 4 26 3" xfId="1557" xr:uid="{00000000-0005-0000-0000-000015060000}"/>
    <cellStyle name="Percent 4 26 4" xfId="1558" xr:uid="{00000000-0005-0000-0000-000016060000}"/>
    <cellStyle name="Percent 4 26 5" xfId="1559" xr:uid="{00000000-0005-0000-0000-000017060000}"/>
    <cellStyle name="Percent 4 27" xfId="1560" xr:uid="{00000000-0005-0000-0000-000018060000}"/>
    <cellStyle name="Percent 4 27 2" xfId="1561" xr:uid="{00000000-0005-0000-0000-000019060000}"/>
    <cellStyle name="Percent 4 27 3" xfId="1562" xr:uid="{00000000-0005-0000-0000-00001A060000}"/>
    <cellStyle name="Percent 4 27 4" xfId="1563" xr:uid="{00000000-0005-0000-0000-00001B060000}"/>
    <cellStyle name="Percent 4 27 5" xfId="1564" xr:uid="{00000000-0005-0000-0000-00001C060000}"/>
    <cellStyle name="Percent 4 28" xfId="1565" xr:uid="{00000000-0005-0000-0000-00001D060000}"/>
    <cellStyle name="Percent 4 28 2" xfId="1566" xr:uid="{00000000-0005-0000-0000-00001E060000}"/>
    <cellStyle name="Percent 4 28 3" xfId="1567" xr:uid="{00000000-0005-0000-0000-00001F060000}"/>
    <cellStyle name="Percent 4 28 4" xfId="1568" xr:uid="{00000000-0005-0000-0000-000020060000}"/>
    <cellStyle name="Percent 4 28 5" xfId="1569" xr:uid="{00000000-0005-0000-0000-000021060000}"/>
    <cellStyle name="Percent 4 29" xfId="1570" xr:uid="{00000000-0005-0000-0000-000022060000}"/>
    <cellStyle name="Percent 4 29 2" xfId="1571" xr:uid="{00000000-0005-0000-0000-000023060000}"/>
    <cellStyle name="Percent 4 29 3" xfId="1572" xr:uid="{00000000-0005-0000-0000-000024060000}"/>
    <cellStyle name="Percent 4 29 4" xfId="1573" xr:uid="{00000000-0005-0000-0000-000025060000}"/>
    <cellStyle name="Percent 4 29 5" xfId="1574" xr:uid="{00000000-0005-0000-0000-000026060000}"/>
    <cellStyle name="Percent 4 3" xfId="1575" xr:uid="{00000000-0005-0000-0000-000027060000}"/>
    <cellStyle name="Percent 4 3 2" xfId="1576" xr:uid="{00000000-0005-0000-0000-000028060000}"/>
    <cellStyle name="Percent 4 3 3" xfId="1577" xr:uid="{00000000-0005-0000-0000-000029060000}"/>
    <cellStyle name="Percent 4 3 4" xfId="1578" xr:uid="{00000000-0005-0000-0000-00002A060000}"/>
    <cellStyle name="Percent 4 3 5" xfId="1579" xr:uid="{00000000-0005-0000-0000-00002B060000}"/>
    <cellStyle name="Percent 4 30" xfId="1580" xr:uid="{00000000-0005-0000-0000-00002C060000}"/>
    <cellStyle name="Percent 4 30 2" xfId="1581" xr:uid="{00000000-0005-0000-0000-00002D060000}"/>
    <cellStyle name="Percent 4 30 3" xfId="1582" xr:uid="{00000000-0005-0000-0000-00002E060000}"/>
    <cellStyle name="Percent 4 30 4" xfId="1583" xr:uid="{00000000-0005-0000-0000-00002F060000}"/>
    <cellStyle name="Percent 4 30 5" xfId="1584" xr:uid="{00000000-0005-0000-0000-000030060000}"/>
    <cellStyle name="Percent 4 31" xfId="1585" xr:uid="{00000000-0005-0000-0000-000031060000}"/>
    <cellStyle name="Percent 4 31 2" xfId="1586" xr:uid="{00000000-0005-0000-0000-000032060000}"/>
    <cellStyle name="Percent 4 31 3" xfId="1587" xr:uid="{00000000-0005-0000-0000-000033060000}"/>
    <cellStyle name="Percent 4 31 4" xfId="1588" xr:uid="{00000000-0005-0000-0000-000034060000}"/>
    <cellStyle name="Percent 4 31 5" xfId="1589" xr:uid="{00000000-0005-0000-0000-000035060000}"/>
    <cellStyle name="Percent 4 32" xfId="1590" xr:uid="{00000000-0005-0000-0000-000036060000}"/>
    <cellStyle name="Percent 4 32 2" xfId="1591" xr:uid="{00000000-0005-0000-0000-000037060000}"/>
    <cellStyle name="Percent 4 32 3" xfId="1592" xr:uid="{00000000-0005-0000-0000-000038060000}"/>
    <cellStyle name="Percent 4 32 4" xfId="1593" xr:uid="{00000000-0005-0000-0000-000039060000}"/>
    <cellStyle name="Percent 4 32 5" xfId="1594" xr:uid="{00000000-0005-0000-0000-00003A060000}"/>
    <cellStyle name="Percent 4 33" xfId="1595" xr:uid="{00000000-0005-0000-0000-00003B060000}"/>
    <cellStyle name="Percent 4 33 2" xfId="1596" xr:uid="{00000000-0005-0000-0000-00003C060000}"/>
    <cellStyle name="Percent 4 33 3" xfId="1597" xr:uid="{00000000-0005-0000-0000-00003D060000}"/>
    <cellStyle name="Percent 4 33 4" xfId="1598" xr:uid="{00000000-0005-0000-0000-00003E060000}"/>
    <cellStyle name="Percent 4 33 5" xfId="1599" xr:uid="{00000000-0005-0000-0000-00003F060000}"/>
    <cellStyle name="Percent 4 34" xfId="1600" xr:uid="{00000000-0005-0000-0000-000040060000}"/>
    <cellStyle name="Percent 4 34 2" xfId="1601" xr:uid="{00000000-0005-0000-0000-000041060000}"/>
    <cellStyle name="Percent 4 34 3" xfId="1602" xr:uid="{00000000-0005-0000-0000-000042060000}"/>
    <cellStyle name="Percent 4 34 4" xfId="1603" xr:uid="{00000000-0005-0000-0000-000043060000}"/>
    <cellStyle name="Percent 4 34 5" xfId="1604" xr:uid="{00000000-0005-0000-0000-000044060000}"/>
    <cellStyle name="Percent 4 35" xfId="1605" xr:uid="{00000000-0005-0000-0000-000045060000}"/>
    <cellStyle name="Percent 4 36" xfId="1606" xr:uid="{00000000-0005-0000-0000-000046060000}"/>
    <cellStyle name="Percent 4 37" xfId="1607" xr:uid="{00000000-0005-0000-0000-000047060000}"/>
    <cellStyle name="Percent 4 4" xfId="1608" xr:uid="{00000000-0005-0000-0000-000048060000}"/>
    <cellStyle name="Percent 4 4 2" xfId="1609" xr:uid="{00000000-0005-0000-0000-000049060000}"/>
    <cellStyle name="Percent 4 4 3" xfId="1610" xr:uid="{00000000-0005-0000-0000-00004A060000}"/>
    <cellStyle name="Percent 4 4 4" xfId="1611" xr:uid="{00000000-0005-0000-0000-00004B060000}"/>
    <cellStyle name="Percent 4 4 5" xfId="1612" xr:uid="{00000000-0005-0000-0000-00004C060000}"/>
    <cellStyle name="Percent 4 5" xfId="1613" xr:uid="{00000000-0005-0000-0000-00004D060000}"/>
    <cellStyle name="Percent 4 5 2" xfId="1614" xr:uid="{00000000-0005-0000-0000-00004E060000}"/>
    <cellStyle name="Percent 4 5 3" xfId="1615" xr:uid="{00000000-0005-0000-0000-00004F060000}"/>
    <cellStyle name="Percent 4 5 4" xfId="1616" xr:uid="{00000000-0005-0000-0000-000050060000}"/>
    <cellStyle name="Percent 4 5 5" xfId="1617" xr:uid="{00000000-0005-0000-0000-000051060000}"/>
    <cellStyle name="Percent 4 6" xfId="1618" xr:uid="{00000000-0005-0000-0000-000052060000}"/>
    <cellStyle name="Percent 4 6 2" xfId="1619" xr:uid="{00000000-0005-0000-0000-000053060000}"/>
    <cellStyle name="Percent 4 6 3" xfId="1620" xr:uid="{00000000-0005-0000-0000-000054060000}"/>
    <cellStyle name="Percent 4 6 4" xfId="1621" xr:uid="{00000000-0005-0000-0000-000055060000}"/>
    <cellStyle name="Percent 4 6 5" xfId="1622" xr:uid="{00000000-0005-0000-0000-000056060000}"/>
    <cellStyle name="Percent 4 7" xfId="1623" xr:uid="{00000000-0005-0000-0000-000057060000}"/>
    <cellStyle name="Percent 4 7 2" xfId="1624" xr:uid="{00000000-0005-0000-0000-000058060000}"/>
    <cellStyle name="Percent 4 7 3" xfId="1625" xr:uid="{00000000-0005-0000-0000-000059060000}"/>
    <cellStyle name="Percent 4 7 4" xfId="1626" xr:uid="{00000000-0005-0000-0000-00005A060000}"/>
    <cellStyle name="Percent 4 7 5" xfId="1627" xr:uid="{00000000-0005-0000-0000-00005B060000}"/>
    <cellStyle name="Percent 4 8" xfId="1628" xr:uid="{00000000-0005-0000-0000-00005C060000}"/>
    <cellStyle name="Percent 4 8 2" xfId="1629" xr:uid="{00000000-0005-0000-0000-00005D060000}"/>
    <cellStyle name="Percent 4 8 3" xfId="1630" xr:uid="{00000000-0005-0000-0000-00005E060000}"/>
    <cellStyle name="Percent 4 8 4" xfId="1631" xr:uid="{00000000-0005-0000-0000-00005F060000}"/>
    <cellStyle name="Percent 4 8 5" xfId="1632" xr:uid="{00000000-0005-0000-0000-000060060000}"/>
    <cellStyle name="Percent 4 9" xfId="1633" xr:uid="{00000000-0005-0000-0000-000061060000}"/>
    <cellStyle name="Percent 4 9 2" xfId="1634" xr:uid="{00000000-0005-0000-0000-000062060000}"/>
    <cellStyle name="Percent 4 9 3" xfId="1635" xr:uid="{00000000-0005-0000-0000-000063060000}"/>
    <cellStyle name="Percent 4 9 4" xfId="1636" xr:uid="{00000000-0005-0000-0000-000064060000}"/>
    <cellStyle name="Percent 4 9 5" xfId="1637" xr:uid="{00000000-0005-0000-0000-000065060000}"/>
    <cellStyle name="Percent 5" xfId="1638" xr:uid="{00000000-0005-0000-0000-000066060000}"/>
    <cellStyle name="Percent 5 10" xfId="1639" xr:uid="{00000000-0005-0000-0000-000067060000}"/>
    <cellStyle name="Percent 5 10 2" xfId="1640" xr:uid="{00000000-0005-0000-0000-000068060000}"/>
    <cellStyle name="Percent 5 10 3" xfId="1641" xr:uid="{00000000-0005-0000-0000-000069060000}"/>
    <cellStyle name="Percent 5 10 4" xfId="1642" xr:uid="{00000000-0005-0000-0000-00006A060000}"/>
    <cellStyle name="Percent 5 10 5" xfId="1643" xr:uid="{00000000-0005-0000-0000-00006B060000}"/>
    <cellStyle name="Percent 5 11" xfId="1644" xr:uid="{00000000-0005-0000-0000-00006C060000}"/>
    <cellStyle name="Percent 5 12" xfId="1645" xr:uid="{00000000-0005-0000-0000-00006D060000}"/>
    <cellStyle name="Percent 5 13" xfId="1646" xr:uid="{00000000-0005-0000-0000-00006E060000}"/>
    <cellStyle name="Percent 5 14" xfId="1647" xr:uid="{00000000-0005-0000-0000-00006F060000}"/>
    <cellStyle name="Percent 5 15" xfId="1648" xr:uid="{00000000-0005-0000-0000-000070060000}"/>
    <cellStyle name="Percent 5 16" xfId="1649" xr:uid="{00000000-0005-0000-0000-000071060000}"/>
    <cellStyle name="Percent 5 17" xfId="1650" xr:uid="{00000000-0005-0000-0000-000072060000}"/>
    <cellStyle name="Percent 5 18" xfId="1651" xr:uid="{00000000-0005-0000-0000-000073060000}"/>
    <cellStyle name="Percent 5 19" xfId="1652" xr:uid="{00000000-0005-0000-0000-000074060000}"/>
    <cellStyle name="Percent 5 2" xfId="1653" xr:uid="{00000000-0005-0000-0000-000075060000}"/>
    <cellStyle name="Percent 5 2 2" xfId="1654" xr:uid="{00000000-0005-0000-0000-000076060000}"/>
    <cellStyle name="Percent 5 2 3" xfId="1655" xr:uid="{00000000-0005-0000-0000-000077060000}"/>
    <cellStyle name="Percent 5 2 4" xfId="1656" xr:uid="{00000000-0005-0000-0000-000078060000}"/>
    <cellStyle name="Percent 5 2 5" xfId="1657" xr:uid="{00000000-0005-0000-0000-000079060000}"/>
    <cellStyle name="Percent 5 20" xfId="1658" xr:uid="{00000000-0005-0000-0000-00007A060000}"/>
    <cellStyle name="Percent 5 21" xfId="1659" xr:uid="{00000000-0005-0000-0000-00007B060000}"/>
    <cellStyle name="Percent 5 22" xfId="1660" xr:uid="{00000000-0005-0000-0000-00007C060000}"/>
    <cellStyle name="Percent 5 23" xfId="1661" xr:uid="{00000000-0005-0000-0000-00007D060000}"/>
    <cellStyle name="Percent 5 24" xfId="1662" xr:uid="{00000000-0005-0000-0000-00007E060000}"/>
    <cellStyle name="Percent 5 25" xfId="1663" xr:uid="{00000000-0005-0000-0000-00007F060000}"/>
    <cellStyle name="Percent 5 26" xfId="1664" xr:uid="{00000000-0005-0000-0000-000080060000}"/>
    <cellStyle name="Percent 5 27" xfId="1665" xr:uid="{00000000-0005-0000-0000-000081060000}"/>
    <cellStyle name="Percent 5 28" xfId="1666" xr:uid="{00000000-0005-0000-0000-000082060000}"/>
    <cellStyle name="Percent 5 29" xfId="1667" xr:uid="{00000000-0005-0000-0000-000083060000}"/>
    <cellStyle name="Percent 5 3" xfId="1668" xr:uid="{00000000-0005-0000-0000-000084060000}"/>
    <cellStyle name="Percent 5 3 2" xfId="1669" xr:uid="{00000000-0005-0000-0000-000085060000}"/>
    <cellStyle name="Percent 5 3 3" xfId="1670" xr:uid="{00000000-0005-0000-0000-000086060000}"/>
    <cellStyle name="Percent 5 3 4" xfId="1671" xr:uid="{00000000-0005-0000-0000-000087060000}"/>
    <cellStyle name="Percent 5 3 5" xfId="1672" xr:uid="{00000000-0005-0000-0000-000088060000}"/>
    <cellStyle name="Percent 5 30" xfId="1673" xr:uid="{00000000-0005-0000-0000-000089060000}"/>
    <cellStyle name="Percent 5 31" xfId="1674" xr:uid="{00000000-0005-0000-0000-00008A060000}"/>
    <cellStyle name="Percent 5 32" xfId="1675" xr:uid="{00000000-0005-0000-0000-00008B060000}"/>
    <cellStyle name="Percent 5 33" xfId="1676" xr:uid="{00000000-0005-0000-0000-00008C060000}"/>
    <cellStyle name="Percent 5 34" xfId="1677" xr:uid="{00000000-0005-0000-0000-00008D060000}"/>
    <cellStyle name="Percent 5 35" xfId="1678" xr:uid="{00000000-0005-0000-0000-00008E060000}"/>
    <cellStyle name="Percent 5 36" xfId="1679" xr:uid="{00000000-0005-0000-0000-00008F060000}"/>
    <cellStyle name="Percent 5 37" xfId="1680" xr:uid="{00000000-0005-0000-0000-000090060000}"/>
    <cellStyle name="Percent 5 38" xfId="1681" xr:uid="{00000000-0005-0000-0000-000091060000}"/>
    <cellStyle name="Percent 5 39" xfId="1682" xr:uid="{00000000-0005-0000-0000-000092060000}"/>
    <cellStyle name="Percent 5 4" xfId="1683" xr:uid="{00000000-0005-0000-0000-000093060000}"/>
    <cellStyle name="Percent 5 4 2" xfId="1684" xr:uid="{00000000-0005-0000-0000-000094060000}"/>
    <cellStyle name="Percent 5 4 3" xfId="1685" xr:uid="{00000000-0005-0000-0000-000095060000}"/>
    <cellStyle name="Percent 5 4 4" xfId="1686" xr:uid="{00000000-0005-0000-0000-000096060000}"/>
    <cellStyle name="Percent 5 4 5" xfId="1687" xr:uid="{00000000-0005-0000-0000-000097060000}"/>
    <cellStyle name="Percent 5 40" xfId="1688" xr:uid="{00000000-0005-0000-0000-000098060000}"/>
    <cellStyle name="Percent 5 41" xfId="1689" xr:uid="{00000000-0005-0000-0000-000099060000}"/>
    <cellStyle name="Percent 5 5" xfId="1690" xr:uid="{00000000-0005-0000-0000-00009A060000}"/>
    <cellStyle name="Percent 5 5 2" xfId="1691" xr:uid="{00000000-0005-0000-0000-00009B060000}"/>
    <cellStyle name="Percent 5 5 3" xfId="1692" xr:uid="{00000000-0005-0000-0000-00009C060000}"/>
    <cellStyle name="Percent 5 5 4" xfId="1693" xr:uid="{00000000-0005-0000-0000-00009D060000}"/>
    <cellStyle name="Percent 5 5 5" xfId="1694" xr:uid="{00000000-0005-0000-0000-00009E060000}"/>
    <cellStyle name="Percent 5 6" xfId="1695" xr:uid="{00000000-0005-0000-0000-00009F060000}"/>
    <cellStyle name="Percent 5 6 2" xfId="1696" xr:uid="{00000000-0005-0000-0000-0000A0060000}"/>
    <cellStyle name="Percent 5 6 3" xfId="1697" xr:uid="{00000000-0005-0000-0000-0000A1060000}"/>
    <cellStyle name="Percent 5 6 4" xfId="1698" xr:uid="{00000000-0005-0000-0000-0000A2060000}"/>
    <cellStyle name="Percent 5 6 5" xfId="1699" xr:uid="{00000000-0005-0000-0000-0000A3060000}"/>
    <cellStyle name="Percent 5 7" xfId="1700" xr:uid="{00000000-0005-0000-0000-0000A4060000}"/>
    <cellStyle name="Percent 5 7 2" xfId="1701" xr:uid="{00000000-0005-0000-0000-0000A5060000}"/>
    <cellStyle name="Percent 5 7 3" xfId="1702" xr:uid="{00000000-0005-0000-0000-0000A6060000}"/>
    <cellStyle name="Percent 5 7 4" xfId="1703" xr:uid="{00000000-0005-0000-0000-0000A7060000}"/>
    <cellStyle name="Percent 5 7 5" xfId="1704" xr:uid="{00000000-0005-0000-0000-0000A8060000}"/>
    <cellStyle name="Percent 5 8" xfId="1705" xr:uid="{00000000-0005-0000-0000-0000A9060000}"/>
    <cellStyle name="Percent 5 8 2" xfId="1706" xr:uid="{00000000-0005-0000-0000-0000AA060000}"/>
    <cellStyle name="Percent 5 8 3" xfId="1707" xr:uid="{00000000-0005-0000-0000-0000AB060000}"/>
    <cellStyle name="Percent 5 8 4" xfId="1708" xr:uid="{00000000-0005-0000-0000-0000AC060000}"/>
    <cellStyle name="Percent 5 8 5" xfId="1709" xr:uid="{00000000-0005-0000-0000-0000AD060000}"/>
    <cellStyle name="Percent 5 9" xfId="1710" xr:uid="{00000000-0005-0000-0000-0000AE060000}"/>
    <cellStyle name="Percent 5 9 2" xfId="1711" xr:uid="{00000000-0005-0000-0000-0000AF060000}"/>
    <cellStyle name="Percent 5 9 3" xfId="1712" xr:uid="{00000000-0005-0000-0000-0000B0060000}"/>
    <cellStyle name="Percent 5 9 4" xfId="1713" xr:uid="{00000000-0005-0000-0000-0000B1060000}"/>
    <cellStyle name="Percent 5 9 5" xfId="1714" xr:uid="{00000000-0005-0000-0000-0000B2060000}"/>
    <cellStyle name="Percent 6" xfId="1715" xr:uid="{00000000-0005-0000-0000-0000B3060000}"/>
    <cellStyle name="Percent 6 10" xfId="1716" xr:uid="{00000000-0005-0000-0000-0000B4060000}"/>
    <cellStyle name="Percent 6 10 2" xfId="1717" xr:uid="{00000000-0005-0000-0000-0000B5060000}"/>
    <cellStyle name="Percent 6 10 3" xfId="1718" xr:uid="{00000000-0005-0000-0000-0000B6060000}"/>
    <cellStyle name="Percent 6 10 4" xfId="1719" xr:uid="{00000000-0005-0000-0000-0000B7060000}"/>
    <cellStyle name="Percent 6 10 5" xfId="1720" xr:uid="{00000000-0005-0000-0000-0000B8060000}"/>
    <cellStyle name="Percent 6 11" xfId="1721" xr:uid="{00000000-0005-0000-0000-0000B9060000}"/>
    <cellStyle name="Percent 6 12" xfId="1722" xr:uid="{00000000-0005-0000-0000-0000BA060000}"/>
    <cellStyle name="Percent 6 13" xfId="1723" xr:uid="{00000000-0005-0000-0000-0000BB060000}"/>
    <cellStyle name="Percent 6 14" xfId="1724" xr:uid="{00000000-0005-0000-0000-0000BC060000}"/>
    <cellStyle name="Percent 6 15" xfId="1725" xr:uid="{00000000-0005-0000-0000-0000BD060000}"/>
    <cellStyle name="Percent 6 16" xfId="1726" xr:uid="{00000000-0005-0000-0000-0000BE060000}"/>
    <cellStyle name="Percent 6 17" xfId="1727" xr:uid="{00000000-0005-0000-0000-0000BF060000}"/>
    <cellStyle name="Percent 6 18" xfId="1728" xr:uid="{00000000-0005-0000-0000-0000C0060000}"/>
    <cellStyle name="Percent 6 19" xfId="1729" xr:uid="{00000000-0005-0000-0000-0000C1060000}"/>
    <cellStyle name="Percent 6 2" xfId="1730" xr:uid="{00000000-0005-0000-0000-0000C2060000}"/>
    <cellStyle name="Percent 6 2 2" xfId="1731" xr:uid="{00000000-0005-0000-0000-0000C3060000}"/>
    <cellStyle name="Percent 6 2 3" xfId="1732" xr:uid="{00000000-0005-0000-0000-0000C4060000}"/>
    <cellStyle name="Percent 6 2 4" xfId="1733" xr:uid="{00000000-0005-0000-0000-0000C5060000}"/>
    <cellStyle name="Percent 6 2 5" xfId="1734" xr:uid="{00000000-0005-0000-0000-0000C6060000}"/>
    <cellStyle name="Percent 6 20" xfId="1735" xr:uid="{00000000-0005-0000-0000-0000C7060000}"/>
    <cellStyle name="Percent 6 21" xfId="1736" xr:uid="{00000000-0005-0000-0000-0000C8060000}"/>
    <cellStyle name="Percent 6 22" xfId="1737" xr:uid="{00000000-0005-0000-0000-0000C9060000}"/>
    <cellStyle name="Percent 6 23" xfId="1738" xr:uid="{00000000-0005-0000-0000-0000CA060000}"/>
    <cellStyle name="Percent 6 24" xfId="1739" xr:uid="{00000000-0005-0000-0000-0000CB060000}"/>
    <cellStyle name="Percent 6 25" xfId="1740" xr:uid="{00000000-0005-0000-0000-0000CC060000}"/>
    <cellStyle name="Percent 6 26" xfId="1741" xr:uid="{00000000-0005-0000-0000-0000CD060000}"/>
    <cellStyle name="Percent 6 27" xfId="1742" xr:uid="{00000000-0005-0000-0000-0000CE060000}"/>
    <cellStyle name="Percent 6 28" xfId="1743" xr:uid="{00000000-0005-0000-0000-0000CF060000}"/>
    <cellStyle name="Percent 6 29" xfId="1744" xr:uid="{00000000-0005-0000-0000-0000D0060000}"/>
    <cellStyle name="Percent 6 3" xfId="1745" xr:uid="{00000000-0005-0000-0000-0000D1060000}"/>
    <cellStyle name="Percent 6 3 2" xfId="1746" xr:uid="{00000000-0005-0000-0000-0000D2060000}"/>
    <cellStyle name="Percent 6 3 3" xfId="1747" xr:uid="{00000000-0005-0000-0000-0000D3060000}"/>
    <cellStyle name="Percent 6 3 4" xfId="1748" xr:uid="{00000000-0005-0000-0000-0000D4060000}"/>
    <cellStyle name="Percent 6 3 5" xfId="1749" xr:uid="{00000000-0005-0000-0000-0000D5060000}"/>
    <cellStyle name="Percent 6 30" xfId="1750" xr:uid="{00000000-0005-0000-0000-0000D6060000}"/>
    <cellStyle name="Percent 6 31" xfId="1751" xr:uid="{00000000-0005-0000-0000-0000D7060000}"/>
    <cellStyle name="Percent 6 32" xfId="1752" xr:uid="{00000000-0005-0000-0000-0000D8060000}"/>
    <cellStyle name="Percent 6 33" xfId="1753" xr:uid="{00000000-0005-0000-0000-0000D9060000}"/>
    <cellStyle name="Percent 6 34" xfId="1754" xr:uid="{00000000-0005-0000-0000-0000DA060000}"/>
    <cellStyle name="Percent 6 35" xfId="1755" xr:uid="{00000000-0005-0000-0000-0000DB060000}"/>
    <cellStyle name="Percent 6 36" xfId="1756" xr:uid="{00000000-0005-0000-0000-0000DC060000}"/>
    <cellStyle name="Percent 6 37" xfId="1757" xr:uid="{00000000-0005-0000-0000-0000DD060000}"/>
    <cellStyle name="Percent 6 38" xfId="1758" xr:uid="{00000000-0005-0000-0000-0000DE060000}"/>
    <cellStyle name="Percent 6 39" xfId="1759" xr:uid="{00000000-0005-0000-0000-0000DF060000}"/>
    <cellStyle name="Percent 6 4" xfId="1760" xr:uid="{00000000-0005-0000-0000-0000E0060000}"/>
    <cellStyle name="Percent 6 4 2" xfId="1761" xr:uid="{00000000-0005-0000-0000-0000E1060000}"/>
    <cellStyle name="Percent 6 4 3" xfId="1762" xr:uid="{00000000-0005-0000-0000-0000E2060000}"/>
    <cellStyle name="Percent 6 4 4" xfId="1763" xr:uid="{00000000-0005-0000-0000-0000E3060000}"/>
    <cellStyle name="Percent 6 4 5" xfId="1764" xr:uid="{00000000-0005-0000-0000-0000E4060000}"/>
    <cellStyle name="Percent 6 40" xfId="1765" xr:uid="{00000000-0005-0000-0000-0000E5060000}"/>
    <cellStyle name="Percent 6 41" xfId="1766" xr:uid="{00000000-0005-0000-0000-0000E6060000}"/>
    <cellStyle name="Percent 6 5" xfId="1767" xr:uid="{00000000-0005-0000-0000-0000E7060000}"/>
    <cellStyle name="Percent 6 5 2" xfId="1768" xr:uid="{00000000-0005-0000-0000-0000E8060000}"/>
    <cellStyle name="Percent 6 5 3" xfId="1769" xr:uid="{00000000-0005-0000-0000-0000E9060000}"/>
    <cellStyle name="Percent 6 5 4" xfId="1770" xr:uid="{00000000-0005-0000-0000-0000EA060000}"/>
    <cellStyle name="Percent 6 5 5" xfId="1771" xr:uid="{00000000-0005-0000-0000-0000EB060000}"/>
    <cellStyle name="Percent 6 6" xfId="1772" xr:uid="{00000000-0005-0000-0000-0000EC060000}"/>
    <cellStyle name="Percent 6 6 2" xfId="1773" xr:uid="{00000000-0005-0000-0000-0000ED060000}"/>
    <cellStyle name="Percent 6 6 3" xfId="1774" xr:uid="{00000000-0005-0000-0000-0000EE060000}"/>
    <cellStyle name="Percent 6 6 4" xfId="1775" xr:uid="{00000000-0005-0000-0000-0000EF060000}"/>
    <cellStyle name="Percent 6 6 5" xfId="1776" xr:uid="{00000000-0005-0000-0000-0000F0060000}"/>
    <cellStyle name="Percent 6 7" xfId="1777" xr:uid="{00000000-0005-0000-0000-0000F1060000}"/>
    <cellStyle name="Percent 6 7 2" xfId="1778" xr:uid="{00000000-0005-0000-0000-0000F2060000}"/>
    <cellStyle name="Percent 6 7 3" xfId="1779" xr:uid="{00000000-0005-0000-0000-0000F3060000}"/>
    <cellStyle name="Percent 6 7 4" xfId="1780" xr:uid="{00000000-0005-0000-0000-0000F4060000}"/>
    <cellStyle name="Percent 6 7 5" xfId="1781" xr:uid="{00000000-0005-0000-0000-0000F5060000}"/>
    <cellStyle name="Percent 6 8" xfId="1782" xr:uid="{00000000-0005-0000-0000-0000F6060000}"/>
    <cellStyle name="Percent 6 8 2" xfId="1783" xr:uid="{00000000-0005-0000-0000-0000F7060000}"/>
    <cellStyle name="Percent 6 8 3" xfId="1784" xr:uid="{00000000-0005-0000-0000-0000F8060000}"/>
    <cellStyle name="Percent 6 8 4" xfId="1785" xr:uid="{00000000-0005-0000-0000-0000F9060000}"/>
    <cellStyle name="Percent 6 8 5" xfId="1786" xr:uid="{00000000-0005-0000-0000-0000FA060000}"/>
    <cellStyle name="Percent 6 9" xfId="1787" xr:uid="{00000000-0005-0000-0000-0000FB060000}"/>
    <cellStyle name="Percent 6 9 2" xfId="1788" xr:uid="{00000000-0005-0000-0000-0000FC060000}"/>
    <cellStyle name="Percent 6 9 3" xfId="1789" xr:uid="{00000000-0005-0000-0000-0000FD060000}"/>
    <cellStyle name="Percent 6 9 4" xfId="1790" xr:uid="{00000000-0005-0000-0000-0000FE060000}"/>
    <cellStyle name="Percent 6 9 5" xfId="1791" xr:uid="{00000000-0005-0000-0000-0000FF060000}"/>
    <cellStyle name="Percent(2)" xfId="1792" xr:uid="{00000000-0005-0000-0000-000000070000}"/>
    <cellStyle name="Red" xfId="1793" xr:uid="{00000000-0005-0000-0000-000001070000}"/>
    <cellStyle name="SAPBEXstdItem" xfId="1794" xr:uid="{00000000-0005-0000-0000-000002070000}"/>
    <cellStyle name="Three Dec." xfId="1795" xr:uid="{00000000-0005-0000-0000-000003070000}"/>
    <cellStyle name="Two Dec." xfId="1796" xr:uid="{00000000-0005-0000-0000-000004070000}"/>
    <cellStyle name="waslotus" xfId="1797" xr:uid="{00000000-0005-0000-0000-000005070000}"/>
    <cellStyle name="wk1_xls" xfId="1798" xr:uid="{00000000-0005-0000-0000-000006070000}"/>
    <cellStyle name="Zero Dec." xfId="1799" xr:uid="{00000000-0005-0000-0000-000007070000}"/>
  </cellStyles>
  <dxfs count="6">
    <dxf>
      <font>
        <condense val="0"/>
        <extend val="0"/>
      </font>
    </dxf>
    <dxf>
      <font>
        <condense val="0"/>
        <extend val="0"/>
      </font>
    </dxf>
    <dxf>
      <font>
        <condense val="0"/>
        <extend val="0"/>
      </font>
    </dxf>
    <dxf>
      <font>
        <condense val="0"/>
        <extend val="0"/>
      </font>
    </dxf>
    <dxf>
      <font>
        <condense val="0"/>
        <extend val="0"/>
      </font>
    </dxf>
    <dxf>
      <font>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955639</xdr:colOff>
      <xdr:row>41</xdr:row>
      <xdr:rowOff>189929</xdr:rowOff>
    </xdr:from>
    <xdr:ext cx="184731" cy="264560"/>
    <xdr:sp macro="" textlink="">
      <xdr:nvSpPr>
        <xdr:cNvPr id="2" name="TextBox 1">
          <a:extLst>
            <a:ext uri="{FF2B5EF4-FFF2-40B4-BE49-F238E27FC236}">
              <a16:creationId xmlns:a16="http://schemas.microsoft.com/office/drawing/2014/main" id="{53833836-1514-48DD-8E38-C3D537098B9B}"/>
            </a:ext>
          </a:extLst>
        </xdr:cNvPr>
        <xdr:cNvSpPr txBox="1"/>
      </xdr:nvSpPr>
      <xdr:spPr>
        <a:xfrm>
          <a:off x="1774789" y="8781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3139</xdr:colOff>
      <xdr:row>52</xdr:row>
      <xdr:rowOff>0</xdr:rowOff>
    </xdr:from>
    <xdr:ext cx="184731" cy="264560"/>
    <xdr:sp macro="" textlink="">
      <xdr:nvSpPr>
        <xdr:cNvPr id="2" name="TextBox 1">
          <a:extLst>
            <a:ext uri="{FF2B5EF4-FFF2-40B4-BE49-F238E27FC236}">
              <a16:creationId xmlns:a16="http://schemas.microsoft.com/office/drawing/2014/main" id="{31E6BDCF-24F7-4EA1-BBDE-F2E172ECD11B}"/>
            </a:ext>
          </a:extLst>
        </xdr:cNvPr>
        <xdr:cNvSpPr txBox="1"/>
      </xdr:nvSpPr>
      <xdr:spPr>
        <a:xfrm>
          <a:off x="4562439" y="1005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CCA01-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Decison%20Impact%20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2001%20South%20GRA\Decision\Compliance%20Filing\2001-96%20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PROV"/>
      <sheetName val="PROV - N"/>
      <sheetName val="PROV - S"/>
      <sheetName val="MAXFED"/>
      <sheetName val="FED - N"/>
      <sheetName val="FED - S"/>
      <sheetName val="A4"/>
    </sheetNames>
    <sheetDataSet>
      <sheetData sheetId="0" refreshError="1"/>
      <sheetData sheetId="1" refreshError="1">
        <row r="10">
          <cell r="N10">
            <v>37</v>
          </cell>
          <cell r="O10">
            <v>86</v>
          </cell>
        </row>
        <row r="13">
          <cell r="D13">
            <v>0</v>
          </cell>
          <cell r="F13">
            <v>0</v>
          </cell>
          <cell r="N13">
            <v>0</v>
          </cell>
          <cell r="V13">
            <v>0</v>
          </cell>
          <cell r="W13">
            <v>0</v>
          </cell>
        </row>
        <row r="14">
          <cell r="F14">
            <v>0</v>
          </cell>
          <cell r="N14">
            <v>12</v>
          </cell>
          <cell r="O14">
            <v>6</v>
          </cell>
          <cell r="V14">
            <v>12</v>
          </cell>
          <cell r="W14">
            <v>6</v>
          </cell>
        </row>
        <row r="15">
          <cell r="F15">
            <v>0</v>
          </cell>
          <cell r="N15">
            <v>0</v>
          </cell>
          <cell r="V15">
            <v>0</v>
          </cell>
          <cell r="W15">
            <v>0</v>
          </cell>
        </row>
        <row r="16">
          <cell r="F16">
            <v>0</v>
          </cell>
          <cell r="N16">
            <v>501</v>
          </cell>
          <cell r="O16">
            <v>243</v>
          </cell>
          <cell r="V16">
            <v>501</v>
          </cell>
          <cell r="W16">
            <v>243</v>
          </cell>
        </row>
        <row r="17">
          <cell r="F17">
            <v>0</v>
          </cell>
          <cell r="N17">
            <v>197</v>
          </cell>
          <cell r="O17">
            <v>3</v>
          </cell>
          <cell r="V17">
            <v>197</v>
          </cell>
          <cell r="W17">
            <v>3</v>
          </cell>
        </row>
        <row r="18">
          <cell r="F18">
            <v>0</v>
          </cell>
          <cell r="N18">
            <v>160</v>
          </cell>
          <cell r="V18">
            <v>160</v>
          </cell>
          <cell r="W18">
            <v>0</v>
          </cell>
        </row>
        <row r="19">
          <cell r="F19">
            <v>0</v>
          </cell>
          <cell r="N19">
            <v>475</v>
          </cell>
          <cell r="V19">
            <v>475</v>
          </cell>
          <cell r="W19">
            <v>0</v>
          </cell>
        </row>
        <row r="20">
          <cell r="F20">
            <v>0</v>
          </cell>
          <cell r="N20">
            <v>0</v>
          </cell>
          <cell r="V20">
            <v>0</v>
          </cell>
          <cell r="W20">
            <v>0</v>
          </cell>
        </row>
        <row r="21">
          <cell r="F21">
            <v>0</v>
          </cell>
          <cell r="N21">
            <v>17</v>
          </cell>
          <cell r="O21">
            <v>41</v>
          </cell>
          <cell r="V21">
            <v>17</v>
          </cell>
          <cell r="W21">
            <v>41</v>
          </cell>
        </row>
        <row r="23">
          <cell r="D23">
            <v>0</v>
          </cell>
          <cell r="F23">
            <v>0</v>
          </cell>
          <cell r="N23">
            <v>0</v>
          </cell>
          <cell r="V23">
            <v>0</v>
          </cell>
          <cell r="W23">
            <v>0</v>
          </cell>
        </row>
        <row r="24">
          <cell r="F24">
            <v>0</v>
          </cell>
          <cell r="N24">
            <v>0</v>
          </cell>
          <cell r="V24">
            <v>0</v>
          </cell>
          <cell r="W24">
            <v>0</v>
          </cell>
        </row>
        <row r="25">
          <cell r="F25">
            <v>0</v>
          </cell>
          <cell r="N25">
            <v>0</v>
          </cell>
          <cell r="V25">
            <v>0</v>
          </cell>
          <cell r="W25">
            <v>0</v>
          </cell>
        </row>
        <row r="26">
          <cell r="F26">
            <v>0</v>
          </cell>
          <cell r="N26">
            <v>0</v>
          </cell>
          <cell r="V26">
            <v>0</v>
          </cell>
          <cell r="W26">
            <v>0</v>
          </cell>
        </row>
        <row r="27">
          <cell r="F27">
            <v>0</v>
          </cell>
          <cell r="N27">
            <v>0</v>
          </cell>
          <cell r="V27">
            <v>0</v>
          </cell>
          <cell r="W27">
            <v>0</v>
          </cell>
        </row>
        <row r="28">
          <cell r="F28">
            <v>0</v>
          </cell>
          <cell r="N28">
            <v>0</v>
          </cell>
          <cell r="V28">
            <v>0</v>
          </cell>
          <cell r="W28">
            <v>0</v>
          </cell>
        </row>
        <row r="29">
          <cell r="F29">
            <v>0</v>
          </cell>
          <cell r="N29">
            <v>0</v>
          </cell>
          <cell r="V29">
            <v>0</v>
          </cell>
          <cell r="W29">
            <v>0</v>
          </cell>
        </row>
        <row r="30">
          <cell r="F30">
            <v>0</v>
          </cell>
          <cell r="N30">
            <v>0</v>
          </cell>
          <cell r="V30">
            <v>0</v>
          </cell>
          <cell r="W30">
            <v>0</v>
          </cell>
        </row>
        <row r="31">
          <cell r="F31">
            <v>0</v>
          </cell>
          <cell r="N31">
            <v>0</v>
          </cell>
          <cell r="V31">
            <v>0</v>
          </cell>
          <cell r="W31">
            <v>0</v>
          </cell>
        </row>
        <row r="32">
          <cell r="F32">
            <v>0</v>
          </cell>
          <cell r="N32">
            <v>0</v>
          </cell>
          <cell r="V32">
            <v>0</v>
          </cell>
          <cell r="W32">
            <v>0</v>
          </cell>
        </row>
        <row r="34">
          <cell r="D34">
            <v>-52</v>
          </cell>
          <cell r="F34">
            <v>156</v>
          </cell>
          <cell r="N34">
            <v>16</v>
          </cell>
          <cell r="V34">
            <v>172</v>
          </cell>
          <cell r="W34">
            <v>0</v>
          </cell>
        </row>
        <row r="35">
          <cell r="F35">
            <v>97</v>
          </cell>
          <cell r="N35">
            <v>75</v>
          </cell>
          <cell r="O35">
            <v>7</v>
          </cell>
          <cell r="V35">
            <v>172</v>
          </cell>
          <cell r="W35">
            <v>7</v>
          </cell>
        </row>
        <row r="36">
          <cell r="F36">
            <v>6385</v>
          </cell>
          <cell r="G36">
            <v>423</v>
          </cell>
          <cell r="N36">
            <v>6721</v>
          </cell>
          <cell r="O36">
            <v>448</v>
          </cell>
          <cell r="V36">
            <v>13106</v>
          </cell>
          <cell r="W36">
            <v>871</v>
          </cell>
        </row>
        <row r="37">
          <cell r="F37">
            <v>3058</v>
          </cell>
          <cell r="G37">
            <v>28</v>
          </cell>
          <cell r="N37">
            <v>3392</v>
          </cell>
          <cell r="O37">
            <v>59</v>
          </cell>
          <cell r="V37">
            <v>6450</v>
          </cell>
          <cell r="W37">
            <v>87</v>
          </cell>
        </row>
        <row r="38">
          <cell r="F38">
            <v>168</v>
          </cell>
          <cell r="G38">
            <v>18</v>
          </cell>
          <cell r="N38">
            <v>-9</v>
          </cell>
          <cell r="O38">
            <v>11</v>
          </cell>
          <cell r="V38">
            <v>159</v>
          </cell>
          <cell r="W38">
            <v>29</v>
          </cell>
        </row>
        <row r="39">
          <cell r="F39">
            <v>5338</v>
          </cell>
          <cell r="G39">
            <v>435</v>
          </cell>
          <cell r="N39">
            <v>7211</v>
          </cell>
          <cell r="O39">
            <v>489</v>
          </cell>
          <cell r="V39">
            <v>12549</v>
          </cell>
          <cell r="W39">
            <v>924</v>
          </cell>
        </row>
        <row r="40">
          <cell r="F40">
            <v>1338</v>
          </cell>
          <cell r="G40">
            <v>63</v>
          </cell>
          <cell r="N40">
            <v>1126</v>
          </cell>
          <cell r="O40">
            <v>31</v>
          </cell>
          <cell r="V40">
            <v>2464</v>
          </cell>
          <cell r="W40">
            <v>94</v>
          </cell>
        </row>
        <row r="41">
          <cell r="F41">
            <v>13</v>
          </cell>
          <cell r="N41">
            <v>0</v>
          </cell>
          <cell r="V41">
            <v>13</v>
          </cell>
          <cell r="W41">
            <v>0</v>
          </cell>
        </row>
        <row r="42">
          <cell r="F42">
            <v>2009</v>
          </cell>
          <cell r="G42">
            <v>0</v>
          </cell>
          <cell r="N42">
            <v>4064</v>
          </cell>
          <cell r="O42">
            <v>0</v>
          </cell>
          <cell r="V42">
            <v>6073</v>
          </cell>
          <cell r="W42">
            <v>0</v>
          </cell>
        </row>
        <row r="43">
          <cell r="F43">
            <v>65</v>
          </cell>
          <cell r="N43">
            <v>0</v>
          </cell>
          <cell r="V43">
            <v>65</v>
          </cell>
          <cell r="W43">
            <v>0</v>
          </cell>
        </row>
        <row r="45">
          <cell r="F45">
            <v>482</v>
          </cell>
          <cell r="G45">
            <v>30</v>
          </cell>
          <cell r="N45">
            <v>1224</v>
          </cell>
          <cell r="O45">
            <v>37</v>
          </cell>
          <cell r="V45">
            <v>1706</v>
          </cell>
          <cell r="W45">
            <v>67</v>
          </cell>
        </row>
        <row r="46">
          <cell r="F46">
            <v>77</v>
          </cell>
          <cell r="G46">
            <v>-1</v>
          </cell>
          <cell r="N46">
            <v>249</v>
          </cell>
          <cell r="O46">
            <v>-2</v>
          </cell>
          <cell r="V46">
            <v>326</v>
          </cell>
          <cell r="W46">
            <v>-3</v>
          </cell>
        </row>
        <row r="47">
          <cell r="F47">
            <v>1440</v>
          </cell>
          <cell r="G47">
            <v>30</v>
          </cell>
          <cell r="N47">
            <v>0</v>
          </cell>
          <cell r="O47">
            <v>0</v>
          </cell>
          <cell r="V47">
            <v>1440</v>
          </cell>
          <cell r="W47">
            <v>30</v>
          </cell>
        </row>
        <row r="48">
          <cell r="F48">
            <v>90</v>
          </cell>
          <cell r="G48">
            <v>0</v>
          </cell>
          <cell r="N48">
            <v>685</v>
          </cell>
          <cell r="O48">
            <v>11</v>
          </cell>
          <cell r="V48">
            <v>775</v>
          </cell>
          <cell r="W48">
            <v>11</v>
          </cell>
        </row>
        <row r="49">
          <cell r="N49">
            <v>342</v>
          </cell>
          <cell r="O49">
            <v>-1</v>
          </cell>
        </row>
        <row r="50">
          <cell r="F50">
            <v>459</v>
          </cell>
          <cell r="G50">
            <v>-8</v>
          </cell>
          <cell r="N50">
            <v>236</v>
          </cell>
          <cell r="O50">
            <v>-3</v>
          </cell>
          <cell r="V50">
            <v>695</v>
          </cell>
          <cell r="W50">
            <v>-11</v>
          </cell>
        </row>
        <row r="51">
          <cell r="F51">
            <v>1</v>
          </cell>
          <cell r="G51">
            <v>0</v>
          </cell>
          <cell r="N51">
            <v>177</v>
          </cell>
          <cell r="V51">
            <v>178</v>
          </cell>
          <cell r="W51">
            <v>0</v>
          </cell>
        </row>
        <row r="52">
          <cell r="F52">
            <v>1150</v>
          </cell>
          <cell r="G52">
            <v>1</v>
          </cell>
          <cell r="N52">
            <v>239</v>
          </cell>
          <cell r="O52">
            <v>0</v>
          </cell>
          <cell r="V52">
            <v>1389</v>
          </cell>
          <cell r="W52">
            <v>1</v>
          </cell>
        </row>
        <row r="53">
          <cell r="F53">
            <v>75</v>
          </cell>
          <cell r="G53">
            <v>0</v>
          </cell>
          <cell r="N53">
            <v>79</v>
          </cell>
          <cell r="O53">
            <v>-2</v>
          </cell>
          <cell r="V53">
            <v>154</v>
          </cell>
          <cell r="W53">
            <v>-2</v>
          </cell>
        </row>
        <row r="54">
          <cell r="F54">
            <v>9</v>
          </cell>
          <cell r="G54">
            <v>-1</v>
          </cell>
          <cell r="N54">
            <v>0</v>
          </cell>
          <cell r="O54">
            <v>8</v>
          </cell>
          <cell r="V54">
            <v>9</v>
          </cell>
          <cell r="W54">
            <v>7</v>
          </cell>
        </row>
        <row r="55">
          <cell r="F55">
            <v>124</v>
          </cell>
          <cell r="G55">
            <v>-1</v>
          </cell>
          <cell r="N55">
            <v>239</v>
          </cell>
          <cell r="V55">
            <v>363</v>
          </cell>
          <cell r="W55">
            <v>-1</v>
          </cell>
        </row>
        <row r="56">
          <cell r="F56">
            <v>0</v>
          </cell>
          <cell r="G56">
            <v>0</v>
          </cell>
          <cell r="N56">
            <v>0</v>
          </cell>
          <cell r="V56">
            <v>0</v>
          </cell>
          <cell r="W56">
            <v>0</v>
          </cell>
        </row>
        <row r="57">
          <cell r="N57">
            <v>34</v>
          </cell>
        </row>
        <row r="58">
          <cell r="F58">
            <v>0</v>
          </cell>
          <cell r="N58">
            <v>0</v>
          </cell>
          <cell r="V58">
            <v>0</v>
          </cell>
          <cell r="W58">
            <v>0</v>
          </cell>
        </row>
        <row r="60">
          <cell r="F60">
            <v>134</v>
          </cell>
          <cell r="N60">
            <v>42</v>
          </cell>
          <cell r="V60">
            <v>176</v>
          </cell>
          <cell r="W60">
            <v>0</v>
          </cell>
        </row>
        <row r="61">
          <cell r="F61">
            <v>3204</v>
          </cell>
          <cell r="N61">
            <v>3204</v>
          </cell>
          <cell r="V61">
            <v>6408</v>
          </cell>
        </row>
        <row r="65">
          <cell r="F65">
            <v>-552</v>
          </cell>
          <cell r="N65">
            <v>-868</v>
          </cell>
          <cell r="V65">
            <v>-1420</v>
          </cell>
        </row>
        <row r="66">
          <cell r="F66">
            <v>0</v>
          </cell>
          <cell r="N66">
            <v>0</v>
          </cell>
          <cell r="V66">
            <v>0</v>
          </cell>
        </row>
        <row r="67">
          <cell r="F67">
            <v>346</v>
          </cell>
          <cell r="N67">
            <v>133</v>
          </cell>
          <cell r="V67">
            <v>479</v>
          </cell>
        </row>
        <row r="68">
          <cell r="F68">
            <v>0</v>
          </cell>
          <cell r="N68">
            <v>0</v>
          </cell>
          <cell r="V68">
            <v>0</v>
          </cell>
        </row>
        <row r="69">
          <cell r="F69">
            <v>-443</v>
          </cell>
          <cell r="N69">
            <v>-256</v>
          </cell>
          <cell r="V69">
            <v>-699</v>
          </cell>
        </row>
        <row r="70">
          <cell r="F70">
            <v>0</v>
          </cell>
          <cell r="N70">
            <v>0</v>
          </cell>
          <cell r="V70">
            <v>0</v>
          </cell>
        </row>
        <row r="71">
          <cell r="F71">
            <v>0</v>
          </cell>
          <cell r="N71">
            <v>0</v>
          </cell>
          <cell r="V71">
            <v>0</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Summary"/>
      <sheetName val="01 02 Impact"/>
      <sheetName val="Def Pension"/>
      <sheetName val="PPE"/>
      <sheetName val="ppe rec"/>
      <sheetName val="Rate Base Rec"/>
      <sheetName val="2000 Capital"/>
      <sheetName val="Tax Rate change"/>
      <sheetName val="May 28th revision"/>
      <sheetName val="O&amp;M Adj"/>
      <sheetName val="Retained Earnings"/>
      <sheetName val="Questions"/>
      <sheetName val="Rule 5 Sch 1"/>
      <sheetName val="Rule 5 Sch 8"/>
    </sheetNames>
    <sheetDataSet>
      <sheetData sheetId="0"/>
      <sheetData sheetId="1"/>
      <sheetData sheetId="2" refreshError="1">
        <row r="41">
          <cell r="D41">
            <v>0.58729999999999993</v>
          </cell>
        </row>
        <row r="42">
          <cell r="D42">
            <v>0.61139999999999994</v>
          </cell>
        </row>
      </sheetData>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Page 1"/>
      <sheetName val="A1 Page 2"/>
      <sheetName val="A2"/>
      <sheetName val="A3"/>
      <sheetName val="A4"/>
      <sheetName val="A5"/>
      <sheetName val="B1"/>
      <sheetName val="B2"/>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drawing" Target="../drawings/drawing1.xml"/><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16"/>
  <sheetViews>
    <sheetView tabSelected="1" zoomScaleNormal="100" workbookViewId="0">
      <selection activeCell="A17" sqref="A17"/>
    </sheetView>
  </sheetViews>
  <sheetFormatPr defaultColWidth="7.08984375" defaultRowHeight="13.2" x14ac:dyDescent="0.25"/>
  <cols>
    <col min="1" max="1" width="14.7265625" style="15" bestFit="1" customWidth="1"/>
    <col min="2" max="2" width="81.453125" style="16" customWidth="1"/>
    <col min="3" max="16384" width="7.08984375" style="16"/>
  </cols>
  <sheetData>
    <row r="2" spans="1:2" ht="15.6" x14ac:dyDescent="0.3">
      <c r="A2" s="152" t="s">
        <v>0</v>
      </c>
      <c r="B2" s="152"/>
    </row>
    <row r="3" spans="1:2" x14ac:dyDescent="0.25">
      <c r="A3" s="128"/>
      <c r="B3" s="128"/>
    </row>
    <row r="4" spans="1:2" x14ac:dyDescent="0.25">
      <c r="A4" s="153" t="s">
        <v>1</v>
      </c>
      <c r="B4" s="153"/>
    </row>
    <row r="5" spans="1:2" x14ac:dyDescent="0.25">
      <c r="A5" s="17"/>
      <c r="B5" s="14"/>
    </row>
    <row r="6" spans="1:2" x14ac:dyDescent="0.25">
      <c r="A6" s="18" t="s">
        <v>2</v>
      </c>
      <c r="B6" s="19" t="s">
        <v>3</v>
      </c>
    </row>
    <row r="8" spans="1:2" x14ac:dyDescent="0.25">
      <c r="A8" s="20" t="s">
        <v>4</v>
      </c>
      <c r="B8" s="16" t="s">
        <v>5</v>
      </c>
    </row>
    <row r="9" spans="1:2" x14ac:dyDescent="0.25">
      <c r="A9" s="20">
        <v>1</v>
      </c>
      <c r="B9" s="16" t="s">
        <v>6</v>
      </c>
    </row>
    <row r="10" spans="1:2" x14ac:dyDescent="0.25">
      <c r="A10" s="20">
        <v>2</v>
      </c>
      <c r="B10" s="16" t="s">
        <v>7</v>
      </c>
    </row>
    <row r="11" spans="1:2" x14ac:dyDescent="0.25">
      <c r="A11" s="20">
        <v>3</v>
      </c>
      <c r="B11" s="16" t="s">
        <v>8</v>
      </c>
    </row>
    <row r="12" spans="1:2" x14ac:dyDescent="0.25">
      <c r="A12" s="20"/>
    </row>
    <row r="13" spans="1:2" x14ac:dyDescent="0.25">
      <c r="A13" s="20"/>
    </row>
    <row r="14" spans="1:2" x14ac:dyDescent="0.25">
      <c r="A14" s="20"/>
    </row>
    <row r="15" spans="1:2" x14ac:dyDescent="0.25">
      <c r="A15" s="20"/>
    </row>
    <row r="16" spans="1:2" x14ac:dyDescent="0.25">
      <c r="A16" s="20"/>
    </row>
  </sheetData>
  <customSheetViews>
    <customSheetView guid="{B71A2DC5-AE36-424E-8527-81708FCA5660}" showPageBreaks="1" fitToPage="1" printArea="1" showRuler="0">
      <selection activeCell="B25" sqref="B25"/>
      <pageMargins left="0" right="0" top="0" bottom="0" header="0" footer="0"/>
      <printOptions horizontalCentered="1"/>
      <pageSetup orientation="landscape" r:id="rId1"/>
      <headerFooter alignWithMargins="0">
        <oddFooter xml:space="preserve">&amp;L&amp;"Arial,Regular"&amp;10Totalling of columns and rows may be influenced by rounding&amp;C&amp;"Arial,Regular"&amp;10&amp;P&amp;R&amp;"Arial,Regular"&amp;10AUC Rule 005 </oddFooter>
      </headerFooter>
    </customSheetView>
    <customSheetView guid="{C4CAA437-90E0-4EF2-879D-CC8F1553F846}" showPageBreaks="1" fitToPage="1" printArea="1" showRuler="0">
      <selection activeCell="B25" sqref="B25"/>
      <pageMargins left="0" right="0" top="0" bottom="0" header="0" footer="0"/>
      <printOptions horizontalCentered="1"/>
      <pageSetup orientation="landscape" r:id="rId2"/>
      <headerFooter alignWithMargins="0">
        <oddFooter xml:space="preserve">&amp;L&amp;"Arial,Regular"&amp;10Totalling of columns and rows may be influenced by rounding&amp;C&amp;"Arial,Regular"&amp;10&amp;P&amp;R&amp;"Arial,Regular"&amp;10AUC Rule 005 </oddFooter>
      </headerFooter>
    </customSheetView>
    <customSheetView guid="{0706C8C5-980C-43DA-817D-40E3F934F195}" showPageBreaks="1" fitToPage="1" printArea="1" showRuler="0">
      <selection activeCell="A10" sqref="A10"/>
      <pageMargins left="0" right="0" top="0" bottom="0" header="0" footer="0"/>
      <printOptions horizontalCentered="1"/>
      <pageSetup orientation="landscape" r:id="rId3"/>
      <headerFooter alignWithMargins="0">
        <oddFooter xml:space="preserve">&amp;L&amp;"Arial,Regular"&amp;10Totalling of columns and rows may be influenced by rounding&amp;C&amp;"Arial,Regular"&amp;10&amp;P&amp;R&amp;"Arial,Regular"&amp;10AUC Rule 005 </oddFooter>
      </headerFooter>
    </customSheetView>
    <customSheetView guid="{3ECE4A39-A208-4E02-BFE0-6A5E33D5CF8A}" showPageBreaks="1" fitToPage="1" printArea="1" showRuler="0">
      <selection activeCell="B28" sqref="B28"/>
      <pageMargins left="0" right="0" top="0" bottom="0" header="0" footer="0"/>
      <pageSetup orientation="landscape" r:id="rId4"/>
      <headerFooter alignWithMargins="0">
        <oddFooter>&amp;C&amp;P</oddFooter>
      </headerFooter>
    </customSheetView>
    <customSheetView guid="{375D5236-3528-4051-BEEB-B3AB0D1291BF}" fitToPage="1" showRuler="0">
      <selection activeCell="A5" sqref="A5"/>
      <pageMargins left="0" right="0" top="0" bottom="0" header="0" footer="0"/>
      <pageSetup orientation="landscape" r:id="rId5"/>
      <headerFooter alignWithMargins="0">
        <oddFooter>&amp;C&amp;P</oddFooter>
      </headerFooter>
    </customSheetView>
    <customSheetView guid="{99F3E4B9-D8D7-4734-B534-F8184C7442F8}" showPageBreaks="1" fitToPage="1" printArea="1" showRuler="0">
      <selection activeCell="B27" sqref="B27"/>
      <pageMargins left="0" right="0" top="0" bottom="0" header="0" footer="0"/>
      <pageSetup orientation="landscape" r:id="rId6"/>
      <headerFooter alignWithMargins="0">
        <oddFooter>&amp;C&amp;P</oddFooter>
      </headerFooter>
    </customSheetView>
    <customSheetView guid="{EF69205E-72CF-4919-8E32-536F5700A46D}" showPageBreaks="1" fitToPage="1" printArea="1" showRuler="0">
      <selection activeCell="B28" sqref="B28"/>
      <pageMargins left="0" right="0" top="0" bottom="0" header="0" footer="0"/>
      <pageSetup orientation="landscape" r:id="rId7"/>
      <headerFooter alignWithMargins="0">
        <oddFooter>&amp;C&amp;P</oddFooter>
      </headerFooter>
    </customSheetView>
    <customSheetView guid="{848B8750-DAAA-4B29-BC1A-C7232CF038DE}" showPageBreaks="1" fitToPage="1" printArea="1" showRuler="0">
      <selection activeCell="B10" sqref="B10"/>
      <pageMargins left="0" right="0" top="0" bottom="0" header="0" footer="0"/>
      <pageSetup orientation="landscape" r:id="rId8"/>
      <headerFooter alignWithMargins="0">
        <oddFooter>&amp;C&amp;P</oddFooter>
      </headerFooter>
    </customSheetView>
    <customSheetView guid="{EB33F838-653E-4A5C-8847-CF1990CBDB19}" showPageBreaks="1" fitToPage="1" printArea="1" showRuler="0">
      <selection activeCell="A10" sqref="A10"/>
      <pageMargins left="0" right="0" top="0" bottom="0" header="0" footer="0"/>
      <printOptions horizontalCentered="1"/>
      <pageSetup orientation="landscape" r:id="rId9"/>
      <headerFooter alignWithMargins="0">
        <oddFooter xml:space="preserve">&amp;L&amp;"Arial,Regular"&amp;10Totalling of columns and rows may be influenced by rounding&amp;C&amp;"Arial,Regular"&amp;10&amp;P&amp;R&amp;"Arial,Regular"&amp;10AUC Rule 005 </oddFooter>
      </headerFooter>
    </customSheetView>
  </customSheetViews>
  <mergeCells count="2">
    <mergeCell ref="A2:B2"/>
    <mergeCell ref="A4:B4"/>
  </mergeCells>
  <phoneticPr fontId="14" type="noConversion"/>
  <printOptions horizontalCentered="1"/>
  <pageMargins left="0.75" right="0.75" top="0.75" bottom="0.75" header="0.5" footer="0.5"/>
  <pageSetup orientation="landscape" r:id="rId10"/>
  <headerFooter differentFirst="1" alignWithMargins="0">
    <oddFooter xml:space="preserve">&amp;R&amp;"Arial,Regular"&amp;10AUC Rule 005 </oddFooter>
    <firstFooter>&amp;RAUC Rule 005</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3"/>
  <sheetViews>
    <sheetView zoomScaleNormal="100" workbookViewId="0">
      <selection activeCell="E16" sqref="E16"/>
    </sheetView>
  </sheetViews>
  <sheetFormatPr defaultColWidth="8.81640625" defaultRowHeight="13.8" x14ac:dyDescent="0.25"/>
  <cols>
    <col min="1" max="16384" width="8.81640625" style="104"/>
  </cols>
  <sheetData>
    <row r="1" spans="1:11" s="99" customFormat="1" x14ac:dyDescent="0.25">
      <c r="I1" s="100"/>
      <c r="K1" s="101" t="s">
        <v>9</v>
      </c>
    </row>
    <row r="2" spans="1:11" ht="17.399999999999999" x14ac:dyDescent="0.3">
      <c r="A2" s="98" t="s">
        <v>10</v>
      </c>
      <c r="B2" s="103"/>
      <c r="C2" s="103"/>
      <c r="D2" s="103"/>
      <c r="E2" s="103"/>
      <c r="F2" s="103"/>
      <c r="G2" s="103"/>
      <c r="H2" s="103"/>
      <c r="I2" s="103"/>
      <c r="J2" s="103"/>
      <c r="K2" s="103"/>
    </row>
    <row r="4" spans="1:11" x14ac:dyDescent="0.25">
      <c r="A4" s="105"/>
      <c r="B4" s="103"/>
      <c r="C4" s="103"/>
      <c r="D4" s="103"/>
      <c r="E4" s="103"/>
      <c r="F4" s="103"/>
      <c r="G4" s="103"/>
      <c r="H4" s="103"/>
      <c r="I4" s="103"/>
      <c r="J4" s="103"/>
      <c r="K4" s="103"/>
    </row>
    <row r="5" spans="1:11" x14ac:dyDescent="0.25">
      <c r="A5" s="102" t="s">
        <v>11</v>
      </c>
      <c r="B5" s="103"/>
      <c r="C5" s="103"/>
      <c r="D5" s="103"/>
      <c r="E5" s="103"/>
      <c r="F5" s="103"/>
      <c r="G5" s="103"/>
      <c r="H5" s="103"/>
      <c r="I5" s="103"/>
      <c r="J5" s="103"/>
      <c r="K5" s="103"/>
    </row>
    <row r="6" spans="1:11" x14ac:dyDescent="0.25">
      <c r="A6" s="155" t="s">
        <v>12</v>
      </c>
      <c r="B6" s="155"/>
      <c r="C6" s="155"/>
      <c r="D6" s="155"/>
      <c r="E6" s="155"/>
      <c r="F6" s="155"/>
      <c r="G6" s="155"/>
      <c r="H6" s="155"/>
      <c r="I6" s="155"/>
      <c r="J6" s="155"/>
      <c r="K6" s="155"/>
    </row>
    <row r="7" spans="1:11" ht="14.25" customHeight="1" x14ac:dyDescent="0.25"/>
    <row r="8" spans="1:11" x14ac:dyDescent="0.25">
      <c r="A8" s="102" t="s">
        <v>13</v>
      </c>
      <c r="B8" s="103"/>
      <c r="C8" s="103"/>
      <c r="D8" s="103"/>
      <c r="E8" s="103"/>
      <c r="F8" s="103"/>
      <c r="G8" s="103"/>
      <c r="H8" s="103"/>
      <c r="I8" s="103"/>
      <c r="J8" s="103"/>
      <c r="K8" s="103"/>
    </row>
    <row r="9" spans="1:11" x14ac:dyDescent="0.25">
      <c r="A9" s="103" t="s">
        <v>14</v>
      </c>
      <c r="B9" s="103"/>
      <c r="C9" s="103"/>
      <c r="D9" s="103"/>
      <c r="E9" s="103"/>
      <c r="F9" s="103"/>
      <c r="G9" s="103"/>
      <c r="H9" s="103"/>
      <c r="I9" s="103"/>
      <c r="J9" s="103"/>
      <c r="K9" s="103"/>
    </row>
    <row r="10" spans="1:11" x14ac:dyDescent="0.25">
      <c r="A10" s="103"/>
      <c r="B10" s="103"/>
      <c r="C10" s="103"/>
      <c r="D10" s="103"/>
      <c r="E10" s="103"/>
      <c r="F10" s="103"/>
      <c r="G10" s="103"/>
      <c r="H10" s="103"/>
      <c r="I10" s="103"/>
      <c r="J10" s="103"/>
      <c r="K10" s="103"/>
    </row>
    <row r="11" spans="1:11" x14ac:dyDescent="0.25">
      <c r="A11" s="102" t="s">
        <v>15</v>
      </c>
      <c r="B11" s="103"/>
      <c r="C11" s="103"/>
      <c r="D11" s="103"/>
      <c r="E11" s="103"/>
      <c r="F11" s="103"/>
      <c r="G11" s="103"/>
      <c r="H11" s="103"/>
      <c r="I11" s="103"/>
      <c r="J11" s="103"/>
      <c r="K11" s="103"/>
    </row>
    <row r="12" spans="1:11" ht="31.5" customHeight="1" x14ac:dyDescent="0.25">
      <c r="A12" s="154" t="s">
        <v>16</v>
      </c>
      <c r="B12" s="154"/>
      <c r="C12" s="154"/>
      <c r="D12" s="154"/>
      <c r="E12" s="154"/>
      <c r="F12" s="154"/>
      <c r="G12" s="154"/>
      <c r="H12" s="154"/>
      <c r="I12" s="154"/>
      <c r="J12" s="154"/>
      <c r="K12" s="154"/>
    </row>
    <row r="13" spans="1:11" ht="13.5" customHeight="1" x14ac:dyDescent="0.25"/>
  </sheetData>
  <mergeCells count="2">
    <mergeCell ref="A12:K12"/>
    <mergeCell ref="A6:K6"/>
  </mergeCells>
  <printOptions horizontalCentered="1"/>
  <pageMargins left="0.75" right="0.75" top="0.75" bottom="0.75" header="0.3" footer="0.3"/>
  <pageSetup scale="79" orientation="landscape" r:id="rId1"/>
  <headerFooter>
    <oddFooter>&amp;RAUC Rule 005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71"/>
  <sheetViews>
    <sheetView topLeftCell="A22" zoomScaleNormal="100" workbookViewId="0">
      <selection activeCell="G45" sqref="G45"/>
    </sheetView>
  </sheetViews>
  <sheetFormatPr defaultRowHeight="15" x14ac:dyDescent="0.25"/>
  <cols>
    <col min="1" max="1" width="5.453125" customWidth="1"/>
    <col min="2" max="3" width="2.08984375" customWidth="1"/>
    <col min="4" max="4" width="7" customWidth="1"/>
    <col min="5" max="5" width="22" customWidth="1"/>
    <col min="6" max="6" width="1.7265625" customWidth="1"/>
    <col min="7" max="7" width="10.453125" customWidth="1"/>
    <col min="8" max="8" width="10.7265625" customWidth="1"/>
    <col min="9" max="9" width="10.453125" bestFit="1" customWidth="1"/>
  </cols>
  <sheetData>
    <row r="1" spans="1:14" x14ac:dyDescent="0.25">
      <c r="A1" s="55"/>
      <c r="B1" s="55"/>
      <c r="C1" s="55"/>
      <c r="D1" s="55"/>
      <c r="E1" s="55"/>
      <c r="F1" s="55"/>
      <c r="G1" s="55"/>
      <c r="H1" s="55"/>
      <c r="J1" s="76" t="s">
        <v>99</v>
      </c>
      <c r="K1" s="55"/>
    </row>
    <row r="2" spans="1:14" ht="14.25" customHeight="1" x14ac:dyDescent="0.3">
      <c r="A2" s="159" t="s">
        <v>18</v>
      </c>
      <c r="B2" s="159"/>
      <c r="C2" s="159"/>
      <c r="D2" s="159"/>
      <c r="E2" s="159"/>
      <c r="F2" s="159"/>
      <c r="G2" s="159"/>
      <c r="H2" s="159"/>
      <c r="I2" s="159"/>
      <c r="J2" s="56"/>
      <c r="K2" s="56"/>
      <c r="L2" s="56"/>
      <c r="M2" s="56"/>
    </row>
    <row r="3" spans="1:14" ht="14.25" customHeight="1" x14ac:dyDescent="0.25">
      <c r="A3" s="160" t="s">
        <v>19</v>
      </c>
      <c r="B3" s="160"/>
      <c r="C3" s="160"/>
      <c r="D3" s="160"/>
      <c r="E3" s="160"/>
      <c r="F3" s="160"/>
      <c r="G3" s="160"/>
      <c r="H3" s="160"/>
      <c r="I3" s="160"/>
      <c r="J3" s="40"/>
      <c r="K3" s="40"/>
      <c r="L3" s="40"/>
      <c r="M3" s="40"/>
    </row>
    <row r="4" spans="1:14" ht="14.25" customHeight="1" x14ac:dyDescent="0.25">
      <c r="B4" s="40"/>
      <c r="C4" s="40"/>
      <c r="D4" s="40"/>
      <c r="E4" s="40"/>
      <c r="F4" s="40"/>
      <c r="G4" s="40"/>
      <c r="H4" s="40"/>
      <c r="I4" s="40"/>
      <c r="J4" s="40"/>
      <c r="K4" s="40"/>
      <c r="L4" s="40"/>
      <c r="M4" s="40"/>
    </row>
    <row r="5" spans="1:14" ht="14.25" customHeight="1" x14ac:dyDescent="0.25">
      <c r="A5" s="90" t="s">
        <v>20</v>
      </c>
      <c r="B5" s="90"/>
      <c r="C5" s="90"/>
      <c r="D5" s="90"/>
      <c r="E5" s="91"/>
      <c r="F5" s="59"/>
      <c r="G5" s="156">
        <v>2009</v>
      </c>
      <c r="H5" s="157"/>
      <c r="I5" s="158"/>
      <c r="J5" s="113"/>
      <c r="K5" s="40"/>
      <c r="L5" s="40"/>
      <c r="M5" s="40"/>
    </row>
    <row r="6" spans="1:14" ht="14.25" customHeight="1" x14ac:dyDescent="0.25">
      <c r="A6" s="92" t="s">
        <v>21</v>
      </c>
      <c r="B6" s="92"/>
      <c r="C6" s="92"/>
      <c r="D6" s="92"/>
      <c r="E6" s="93" t="s">
        <v>3</v>
      </c>
      <c r="F6" s="59"/>
      <c r="G6" s="97" t="s">
        <v>22</v>
      </c>
      <c r="H6" s="92" t="s">
        <v>23</v>
      </c>
      <c r="I6" s="83" t="s">
        <v>24</v>
      </c>
      <c r="J6" s="113"/>
      <c r="K6" s="128"/>
      <c r="L6" s="128"/>
      <c r="M6" s="128"/>
    </row>
    <row r="7" spans="1:14" ht="10.5" customHeight="1" x14ac:dyDescent="0.25">
      <c r="A7" s="26"/>
      <c r="B7" s="26"/>
      <c r="C7" s="26"/>
      <c r="D7" s="26"/>
      <c r="E7" s="55"/>
      <c r="F7" s="57"/>
      <c r="J7" s="55"/>
      <c r="K7" s="25"/>
      <c r="L7" s="28"/>
      <c r="M7" s="28"/>
    </row>
    <row r="8" spans="1:14" ht="14.25" customHeight="1" x14ac:dyDescent="0.25">
      <c r="A8" s="26"/>
      <c r="B8" s="26"/>
      <c r="C8" s="111" t="s">
        <v>25</v>
      </c>
      <c r="D8" s="26"/>
      <c r="E8" s="55"/>
      <c r="F8" s="57"/>
      <c r="J8" s="116"/>
      <c r="K8" s="25"/>
      <c r="L8" s="28"/>
      <c r="M8" s="28"/>
    </row>
    <row r="9" spans="1:14" ht="14.25" customHeight="1" x14ac:dyDescent="0.25">
      <c r="A9" s="26">
        <v>1</v>
      </c>
      <c r="B9" s="26"/>
      <c r="C9" s="28" t="s">
        <v>26</v>
      </c>
      <c r="D9" s="28"/>
      <c r="E9" s="55"/>
      <c r="F9" s="55"/>
      <c r="G9" s="41"/>
      <c r="H9" s="41"/>
      <c r="I9" s="45">
        <f>SUM(G9:H9)</f>
        <v>0</v>
      </c>
      <c r="J9" s="116"/>
      <c r="K9" s="25"/>
      <c r="L9" s="43"/>
      <c r="M9" s="29"/>
    </row>
    <row r="10" spans="1:14" ht="14.25" customHeight="1" x14ac:dyDescent="0.25">
      <c r="A10" s="26">
        <v>2</v>
      </c>
      <c r="B10" s="26"/>
      <c r="C10" s="28" t="s">
        <v>27</v>
      </c>
      <c r="D10" s="28"/>
      <c r="E10" s="55"/>
      <c r="F10" s="55"/>
      <c r="G10" s="45"/>
      <c r="H10" s="45"/>
      <c r="I10" s="45">
        <f>SUM(G10:H10)</f>
        <v>0</v>
      </c>
      <c r="J10" s="116"/>
      <c r="K10" s="28"/>
      <c r="L10" s="26"/>
      <c r="M10" s="26"/>
      <c r="N10" s="26"/>
    </row>
    <row r="11" spans="1:14" ht="14.25" customHeight="1" x14ac:dyDescent="0.25">
      <c r="A11" s="26">
        <v>3</v>
      </c>
      <c r="B11" s="26"/>
      <c r="C11" s="70" t="s">
        <v>28</v>
      </c>
      <c r="D11" s="129"/>
      <c r="E11" s="129"/>
      <c r="F11" s="129"/>
      <c r="G11" s="48"/>
      <c r="H11" s="48"/>
      <c r="I11" s="48">
        <f>SUM(G11:H11)</f>
        <v>0</v>
      </c>
      <c r="J11" s="116"/>
      <c r="K11" s="44"/>
      <c r="L11" s="43"/>
      <c r="M11" s="29"/>
    </row>
    <row r="12" spans="1:14" ht="14.25" customHeight="1" x14ac:dyDescent="0.25">
      <c r="A12" s="26">
        <v>4</v>
      </c>
      <c r="B12" s="26"/>
      <c r="D12" s="151"/>
      <c r="E12" s="115" t="s">
        <v>29</v>
      </c>
      <c r="F12" s="55"/>
      <c r="G12" s="88">
        <f>SUM(G9:G11)</f>
        <v>0</v>
      </c>
      <c r="H12" s="88">
        <f>SUM(H9:H11)</f>
        <v>0</v>
      </c>
      <c r="I12" s="88">
        <f>SUM(I9:I11)</f>
        <v>0</v>
      </c>
      <c r="J12" s="116"/>
      <c r="K12" s="116"/>
      <c r="L12" s="43"/>
      <c r="M12" s="29"/>
    </row>
    <row r="13" spans="1:14" s="26" customFormat="1" ht="14.25" customHeight="1" x14ac:dyDescent="0.25">
      <c r="D13" s="129"/>
      <c r="E13" s="129"/>
      <c r="F13" s="129"/>
      <c r="G13" s="30"/>
      <c r="H13" s="30"/>
      <c r="I13" s="55"/>
      <c r="J13" s="116"/>
      <c r="L13" s="43"/>
      <c r="M13" s="29"/>
      <c r="N13"/>
    </row>
    <row r="14" spans="1:14" ht="14.25" customHeight="1" x14ac:dyDescent="0.25">
      <c r="A14" s="31">
        <v>5</v>
      </c>
      <c r="B14" s="31"/>
      <c r="C14" s="112" t="s">
        <v>30</v>
      </c>
      <c r="D14" s="61"/>
      <c r="E14" s="61"/>
      <c r="F14" s="64"/>
      <c r="G14" s="55"/>
      <c r="H14" s="55"/>
      <c r="I14" s="114"/>
      <c r="J14" s="116"/>
      <c r="K14" s="116"/>
      <c r="L14" s="43"/>
      <c r="M14" s="123"/>
    </row>
    <row r="15" spans="1:14" ht="14.25" customHeight="1" x14ac:dyDescent="0.25">
      <c r="A15" s="55"/>
      <c r="B15" s="55"/>
      <c r="C15" s="55"/>
      <c r="D15" s="55"/>
      <c r="E15" s="55"/>
      <c r="F15" s="55"/>
      <c r="G15" s="34"/>
      <c r="H15" s="55"/>
      <c r="I15" s="57"/>
      <c r="J15" s="116"/>
      <c r="K15" s="44"/>
      <c r="L15" s="43"/>
      <c r="M15" s="29"/>
    </row>
    <row r="16" spans="1:14" ht="14.25" customHeight="1" thickBot="1" x14ac:dyDescent="0.3">
      <c r="A16" s="26">
        <v>6</v>
      </c>
      <c r="B16" s="26"/>
      <c r="D16" s="33"/>
      <c r="E16" s="65" t="s">
        <v>31</v>
      </c>
      <c r="F16" s="58"/>
      <c r="G16" s="30"/>
      <c r="H16" s="30"/>
      <c r="I16" s="175">
        <f>I12+I14</f>
        <v>0</v>
      </c>
      <c r="J16" s="116"/>
      <c r="K16" s="116"/>
      <c r="L16" s="43"/>
      <c r="M16" s="29"/>
    </row>
    <row r="17" spans="1:14" ht="14.25" customHeight="1" thickTop="1" x14ac:dyDescent="0.25">
      <c r="A17" s="128"/>
      <c r="B17" s="128"/>
      <c r="C17" s="128"/>
      <c r="D17" s="128"/>
      <c r="E17" s="128"/>
      <c r="F17" s="128"/>
      <c r="G17" s="128"/>
      <c r="H17" s="128"/>
      <c r="I17" s="128"/>
      <c r="J17" s="116"/>
      <c r="K17" s="42"/>
      <c r="L17" s="43"/>
      <c r="M17" s="29"/>
    </row>
    <row r="18" spans="1:14" ht="14.25" customHeight="1" x14ac:dyDescent="0.25">
      <c r="A18" s="128"/>
      <c r="B18" s="128"/>
      <c r="C18" s="128"/>
      <c r="D18" s="128"/>
      <c r="E18" s="128"/>
      <c r="F18" s="128"/>
      <c r="G18" s="128"/>
      <c r="H18" s="128"/>
      <c r="I18" s="128"/>
      <c r="J18" s="116"/>
      <c r="K18" s="42"/>
      <c r="L18" s="43"/>
      <c r="M18" s="29"/>
    </row>
    <row r="19" spans="1:14" ht="15" customHeight="1" x14ac:dyDescent="0.25">
      <c r="A19" s="90" t="s">
        <v>20</v>
      </c>
      <c r="B19" s="90"/>
      <c r="C19" s="90"/>
      <c r="D19" s="90"/>
      <c r="E19" s="91"/>
      <c r="F19" s="59"/>
      <c r="G19" s="156">
        <v>2008</v>
      </c>
      <c r="H19" s="157"/>
      <c r="I19" s="158"/>
      <c r="J19" s="116"/>
      <c r="K19" s="55"/>
    </row>
    <row r="20" spans="1:14" ht="14.25" customHeight="1" x14ac:dyDescent="0.25">
      <c r="A20" s="92" t="s">
        <v>21</v>
      </c>
      <c r="B20" s="92"/>
      <c r="C20" s="92"/>
      <c r="D20" s="92"/>
      <c r="E20" s="93" t="s">
        <v>3</v>
      </c>
      <c r="F20" s="59"/>
      <c r="G20" s="92" t="s">
        <v>22</v>
      </c>
      <c r="H20" s="92" t="s">
        <v>23</v>
      </c>
      <c r="I20" s="83" t="s">
        <v>24</v>
      </c>
      <c r="J20" s="116"/>
      <c r="K20" s="25"/>
      <c r="L20" s="28"/>
      <c r="M20" s="28"/>
    </row>
    <row r="21" spans="1:14" ht="14.25" customHeight="1" x14ac:dyDescent="0.25">
      <c r="A21" s="26"/>
      <c r="B21" s="26"/>
      <c r="C21" s="26"/>
      <c r="D21" s="26"/>
      <c r="E21" s="55"/>
      <c r="F21" s="57"/>
      <c r="J21" s="116"/>
      <c r="K21" s="25"/>
      <c r="L21" s="43"/>
      <c r="M21" s="29"/>
    </row>
    <row r="22" spans="1:14" ht="14.25" customHeight="1" x14ac:dyDescent="0.25">
      <c r="A22" s="26"/>
      <c r="B22" s="26"/>
      <c r="C22" s="111" t="s">
        <v>25</v>
      </c>
      <c r="D22" s="26"/>
      <c r="E22" s="55"/>
      <c r="F22" s="57"/>
      <c r="J22" s="116"/>
      <c r="K22" s="25"/>
      <c r="L22" s="43"/>
      <c r="M22" s="29"/>
    </row>
    <row r="23" spans="1:14" ht="14.25" customHeight="1" x14ac:dyDescent="0.25">
      <c r="A23" s="26">
        <v>1</v>
      </c>
      <c r="B23" s="26"/>
      <c r="C23" s="2" t="s">
        <v>32</v>
      </c>
      <c r="D23" s="28"/>
      <c r="E23" s="55"/>
      <c r="F23" s="55"/>
      <c r="G23" s="41"/>
      <c r="H23" s="41"/>
      <c r="I23" s="45">
        <f t="shared" ref="I23:I25" si="0">SUM(G23:H23)</f>
        <v>0</v>
      </c>
      <c r="J23" s="116"/>
      <c r="K23" s="116"/>
      <c r="L23" s="26"/>
      <c r="M23" s="26"/>
      <c r="N23" s="26"/>
    </row>
    <row r="24" spans="1:14" ht="14.25" customHeight="1" x14ac:dyDescent="0.25">
      <c r="A24" s="26">
        <v>2</v>
      </c>
      <c r="B24" s="26"/>
      <c r="C24" s="22" t="s">
        <v>27</v>
      </c>
      <c r="D24" s="28"/>
      <c r="E24" s="55"/>
      <c r="F24" s="55"/>
      <c r="G24" s="45"/>
      <c r="H24" s="45"/>
      <c r="I24" s="45">
        <f t="shared" si="0"/>
        <v>0</v>
      </c>
      <c r="J24" s="116"/>
      <c r="K24" s="116"/>
      <c r="L24" s="43"/>
      <c r="M24" s="29"/>
    </row>
    <row r="25" spans="1:14" ht="14.25" customHeight="1" x14ac:dyDescent="0.25">
      <c r="A25" s="26">
        <v>3</v>
      </c>
      <c r="B25" s="26"/>
      <c r="C25" s="70" t="s">
        <v>28</v>
      </c>
      <c r="D25" s="129"/>
      <c r="E25" s="129"/>
      <c r="F25" s="129"/>
      <c r="G25" s="48"/>
      <c r="H25" s="48"/>
      <c r="I25" s="45">
        <f t="shared" si="0"/>
        <v>0</v>
      </c>
      <c r="J25" s="116"/>
      <c r="K25" s="116"/>
      <c r="L25" s="43"/>
      <c r="M25" s="29"/>
    </row>
    <row r="26" spans="1:14" s="26" customFormat="1" ht="14.25" customHeight="1" x14ac:dyDescent="0.25">
      <c r="A26" s="26">
        <v>4</v>
      </c>
      <c r="D26" s="129"/>
      <c r="E26" s="115" t="s">
        <v>29</v>
      </c>
      <c r="F26" s="55"/>
      <c r="G26" s="88">
        <f>SUM(G23:G25)</f>
        <v>0</v>
      </c>
      <c r="H26" s="88">
        <f>SUM(H23:H25)</f>
        <v>0</v>
      </c>
      <c r="I26" s="88">
        <f>SUM(I23:I25)</f>
        <v>0</v>
      </c>
      <c r="J26" s="116"/>
      <c r="K26" s="116"/>
      <c r="L26" s="43"/>
      <c r="M26" s="29"/>
      <c r="N26"/>
    </row>
    <row r="27" spans="1:14" ht="16.5" customHeight="1" x14ac:dyDescent="0.25">
      <c r="A27" s="26"/>
      <c r="B27" s="26"/>
      <c r="D27" s="129"/>
      <c r="E27" s="129"/>
      <c r="F27" s="129"/>
      <c r="G27" s="30"/>
      <c r="H27" s="30"/>
      <c r="I27" s="55"/>
      <c r="J27" s="116"/>
      <c r="K27" s="42"/>
      <c r="L27" s="43"/>
      <c r="M27" s="29"/>
    </row>
    <row r="28" spans="1:14" ht="14.25" customHeight="1" x14ac:dyDescent="0.25">
      <c r="A28" s="31">
        <v>5</v>
      </c>
      <c r="B28" s="31"/>
      <c r="C28" s="112" t="s">
        <v>30</v>
      </c>
      <c r="D28" s="61"/>
      <c r="E28" s="61"/>
      <c r="F28" s="64"/>
      <c r="G28" s="55"/>
      <c r="H28" s="55"/>
      <c r="I28" s="114"/>
      <c r="J28" s="116"/>
      <c r="K28" s="116"/>
      <c r="L28" s="43"/>
      <c r="M28" s="29"/>
    </row>
    <row r="29" spans="1:14" ht="14.25" customHeight="1" x14ac:dyDescent="0.25">
      <c r="A29" s="55"/>
      <c r="B29" s="55"/>
      <c r="C29" s="55"/>
      <c r="D29" s="55"/>
      <c r="E29" s="55"/>
      <c r="F29" s="55"/>
      <c r="G29" s="34"/>
      <c r="H29" s="55"/>
      <c r="I29" s="57"/>
      <c r="J29" s="41"/>
      <c r="K29" s="43"/>
      <c r="L29" s="43"/>
      <c r="M29" s="29"/>
    </row>
    <row r="30" spans="1:14" ht="14.25" customHeight="1" thickBot="1" x14ac:dyDescent="0.3">
      <c r="A30" s="26">
        <v>6</v>
      </c>
      <c r="B30" s="26"/>
      <c r="D30" s="33"/>
      <c r="E30" s="65" t="s">
        <v>33</v>
      </c>
      <c r="F30" s="58"/>
      <c r="G30" s="30"/>
      <c r="H30" s="30"/>
      <c r="I30" s="175">
        <f>I26+I28</f>
        <v>0</v>
      </c>
      <c r="J30" s="110"/>
      <c r="K30" s="116"/>
      <c r="L30" s="43"/>
      <c r="M30" s="29"/>
    </row>
    <row r="31" spans="1:14" ht="14.25" customHeight="1" thickTop="1" x14ac:dyDescent="0.25">
      <c r="A31" s="55"/>
      <c r="B31" s="55"/>
      <c r="C31" s="55"/>
      <c r="D31" s="55"/>
      <c r="E31" s="55"/>
      <c r="F31" s="55"/>
      <c r="G31" s="55"/>
      <c r="H31" s="55"/>
      <c r="I31" s="55"/>
      <c r="J31" s="41"/>
      <c r="K31" s="42"/>
      <c r="L31" s="43"/>
      <c r="M31" s="29"/>
    </row>
    <row r="32" spans="1:14" x14ac:dyDescent="0.25">
      <c r="A32" s="55"/>
      <c r="B32" s="55"/>
      <c r="C32" s="55"/>
      <c r="D32" s="55"/>
      <c r="E32" s="55"/>
      <c r="F32" s="55"/>
      <c r="G32" s="55"/>
      <c r="H32" s="55"/>
      <c r="I32" s="55"/>
      <c r="J32" s="55"/>
      <c r="K32" s="55"/>
    </row>
    <row r="33" spans="1:14" x14ac:dyDescent="0.25">
      <c r="A33" s="55"/>
      <c r="B33" s="55"/>
      <c r="C33" s="55"/>
      <c r="D33" s="55"/>
      <c r="E33" s="55"/>
      <c r="F33" s="55"/>
      <c r="G33" s="55"/>
      <c r="H33" s="55"/>
      <c r="I33" s="55"/>
      <c r="J33" s="55"/>
      <c r="K33" s="55"/>
    </row>
    <row r="34" spans="1:14" x14ac:dyDescent="0.25">
      <c r="A34" s="28" t="s">
        <v>34</v>
      </c>
      <c r="B34" s="55"/>
      <c r="D34" s="28"/>
      <c r="E34" s="24"/>
      <c r="F34" s="24"/>
      <c r="G34" s="24"/>
      <c r="H34" s="24"/>
      <c r="I34" s="117"/>
      <c r="J34" s="117"/>
      <c r="K34" s="24"/>
      <c r="L34" s="24"/>
    </row>
    <row r="35" spans="1:14" ht="14.25" customHeight="1" x14ac:dyDescent="0.25">
      <c r="A35" s="26"/>
      <c r="B35" s="26"/>
      <c r="C35" s="28"/>
      <c r="D35" s="28"/>
      <c r="E35" s="24"/>
      <c r="F35" s="24"/>
      <c r="G35" s="24"/>
      <c r="H35" s="24"/>
      <c r="I35" s="24"/>
      <c r="J35" s="24"/>
      <c r="K35" s="24"/>
      <c r="L35" s="24"/>
      <c r="M35" s="29"/>
    </row>
    <row r="36" spans="1:14" ht="30" customHeight="1" x14ac:dyDescent="0.25">
      <c r="A36" s="131" t="s">
        <v>35</v>
      </c>
      <c r="B36" s="38"/>
      <c r="C36" s="38" t="s">
        <v>36</v>
      </c>
      <c r="D36" s="38"/>
      <c r="E36" s="36"/>
      <c r="F36" s="36"/>
      <c r="G36" s="36"/>
      <c r="H36" s="51"/>
      <c r="I36" s="51"/>
      <c r="J36" s="21"/>
      <c r="K36" s="52"/>
      <c r="L36" s="53"/>
      <c r="M36" s="29"/>
    </row>
    <row r="37" spans="1:14" ht="15" customHeight="1" x14ac:dyDescent="0.25">
      <c r="A37" s="190">
        <v>1</v>
      </c>
      <c r="B37" s="60"/>
      <c r="C37" s="192" t="s">
        <v>37</v>
      </c>
      <c r="D37" s="192"/>
      <c r="E37" s="192"/>
      <c r="F37" s="192"/>
      <c r="G37" s="192"/>
      <c r="H37" s="192"/>
      <c r="I37" s="192"/>
      <c r="J37" s="69"/>
      <c r="K37" s="69"/>
      <c r="L37" s="69"/>
      <c r="M37" s="29"/>
    </row>
    <row r="38" spans="1:14" ht="28.95" customHeight="1" x14ac:dyDescent="0.25">
      <c r="A38" s="190">
        <v>2</v>
      </c>
      <c r="B38" s="60"/>
      <c r="C38" s="161" t="s">
        <v>38</v>
      </c>
      <c r="D38" s="161"/>
      <c r="E38" s="161"/>
      <c r="F38" s="161"/>
      <c r="G38" s="161"/>
      <c r="H38" s="161"/>
      <c r="I38" s="161"/>
      <c r="J38" s="69"/>
      <c r="K38" s="69"/>
      <c r="L38" s="69"/>
      <c r="M38" s="29"/>
    </row>
    <row r="39" spans="1:14" ht="42" customHeight="1" x14ac:dyDescent="0.25">
      <c r="A39" s="190">
        <v>3</v>
      </c>
      <c r="B39" s="60"/>
      <c r="C39" s="162" t="s">
        <v>39</v>
      </c>
      <c r="D39" s="162"/>
      <c r="E39" s="162"/>
      <c r="F39" s="162"/>
      <c r="G39" s="162"/>
      <c r="H39" s="162"/>
      <c r="I39" s="162"/>
      <c r="J39" s="68"/>
      <c r="K39" s="68"/>
      <c r="L39" s="68"/>
      <c r="M39" s="29"/>
    </row>
    <row r="40" spans="1:14" ht="139.94999999999999" customHeight="1" x14ac:dyDescent="0.25">
      <c r="A40" s="190">
        <v>5</v>
      </c>
      <c r="B40" s="62"/>
      <c r="C40" s="162" t="s">
        <v>40</v>
      </c>
      <c r="D40" s="162"/>
      <c r="E40" s="162"/>
      <c r="F40" s="162"/>
      <c r="G40" s="162"/>
      <c r="H40" s="162"/>
      <c r="I40" s="162"/>
      <c r="J40" s="125"/>
      <c r="L40" s="69"/>
      <c r="M40" s="69"/>
      <c r="N40" s="124"/>
    </row>
    <row r="41" spans="1:14" ht="15" customHeight="1" x14ac:dyDescent="0.25">
      <c r="A41" s="191">
        <v>6</v>
      </c>
      <c r="B41" s="63"/>
      <c r="C41" s="151" t="s">
        <v>41</v>
      </c>
      <c r="D41" s="151"/>
      <c r="E41" s="151"/>
      <c r="F41" s="151"/>
      <c r="G41" s="151"/>
      <c r="H41" s="151"/>
      <c r="I41" s="151"/>
      <c r="J41" s="126"/>
    </row>
    <row r="42" spans="1:14" x14ac:dyDescent="0.25">
      <c r="A42" s="54"/>
      <c r="B42" s="54"/>
      <c r="C42" s="24"/>
      <c r="D42" s="24"/>
      <c r="E42" s="24"/>
      <c r="F42" s="24"/>
      <c r="G42" s="24"/>
      <c r="H42" s="24"/>
      <c r="I42" s="24"/>
      <c r="J42" s="24"/>
      <c r="K42" s="24"/>
      <c r="L42" s="24"/>
    </row>
    <row r="43" spans="1:14" ht="14.25" customHeight="1" x14ac:dyDescent="0.25">
      <c r="A43" s="26"/>
      <c r="B43" s="26"/>
      <c r="C43" s="24"/>
      <c r="D43" s="24"/>
      <c r="E43" s="24"/>
      <c r="F43" s="24"/>
      <c r="G43" s="24"/>
      <c r="H43" s="24"/>
      <c r="I43" s="24"/>
      <c r="J43" s="24"/>
      <c r="K43" s="24"/>
      <c r="L43" s="24"/>
      <c r="M43" s="29"/>
    </row>
    <row r="44" spans="1:14" x14ac:dyDescent="0.25">
      <c r="A44" s="26"/>
      <c r="B44" s="26"/>
      <c r="C44" s="24"/>
      <c r="D44" s="24"/>
      <c r="E44" s="24"/>
      <c r="F44" s="24"/>
      <c r="G44" s="24"/>
      <c r="H44" s="24"/>
      <c r="I44" s="24"/>
      <c r="J44" s="24"/>
      <c r="K44" s="24"/>
      <c r="L44" s="24"/>
      <c r="M44" s="29"/>
    </row>
    <row r="45" spans="1:14" x14ac:dyDescent="0.25">
      <c r="A45" s="26"/>
      <c r="B45" s="26"/>
      <c r="C45" s="24"/>
      <c r="D45" s="24"/>
      <c r="E45" s="24"/>
      <c r="F45" s="24"/>
      <c r="G45" s="24"/>
      <c r="H45" s="24"/>
      <c r="I45" s="24"/>
      <c r="J45" s="24"/>
      <c r="K45" s="24"/>
      <c r="L45" s="24"/>
      <c r="M45" s="29"/>
    </row>
    <row r="46" spans="1:14" x14ac:dyDescent="0.25">
      <c r="A46" s="26"/>
      <c r="B46" s="26"/>
      <c r="C46" s="24"/>
      <c r="D46" s="24"/>
      <c r="E46" s="24"/>
      <c r="F46" s="24"/>
      <c r="G46" s="24"/>
      <c r="H46" s="24"/>
      <c r="I46" s="24"/>
      <c r="J46" s="24"/>
      <c r="K46" s="24"/>
      <c r="L46" s="24"/>
      <c r="M46" s="29"/>
    </row>
    <row r="47" spans="1:14" x14ac:dyDescent="0.25">
      <c r="A47" s="26"/>
      <c r="B47" s="26"/>
      <c r="C47" s="24"/>
      <c r="D47" s="24"/>
      <c r="E47" s="24"/>
      <c r="F47" s="24"/>
      <c r="G47" s="24"/>
      <c r="H47" s="24"/>
      <c r="I47" s="24"/>
      <c r="J47" s="24"/>
      <c r="K47" s="24"/>
      <c r="L47" s="24"/>
      <c r="M47" s="28"/>
    </row>
    <row r="48" spans="1:14" x14ac:dyDescent="0.25">
      <c r="A48" s="26"/>
      <c r="B48" s="26"/>
      <c r="C48" s="24"/>
      <c r="D48" s="24"/>
      <c r="E48" s="24"/>
      <c r="F48" s="24"/>
      <c r="G48" s="24"/>
      <c r="H48" s="24"/>
      <c r="I48" s="24"/>
      <c r="J48" s="24"/>
      <c r="K48" s="24"/>
      <c r="L48" s="24"/>
      <c r="M48" s="28"/>
    </row>
    <row r="49" spans="1:13" x14ac:dyDescent="0.25">
      <c r="A49" s="26"/>
      <c r="B49" s="26"/>
      <c r="C49" s="24"/>
      <c r="D49" s="24"/>
      <c r="E49" s="24"/>
      <c r="F49" s="24"/>
      <c r="G49" s="24"/>
      <c r="H49" s="24"/>
      <c r="I49" s="24"/>
      <c r="J49" s="24"/>
      <c r="K49" s="24"/>
      <c r="L49" s="24"/>
      <c r="M49" s="28"/>
    </row>
    <row r="50" spans="1:13" x14ac:dyDescent="0.25">
      <c r="A50" s="26"/>
      <c r="B50" s="26"/>
      <c r="C50" s="24"/>
      <c r="D50" s="24"/>
      <c r="E50" s="24"/>
      <c r="F50" s="24"/>
      <c r="G50" s="24"/>
      <c r="H50" s="24"/>
      <c r="I50" s="24"/>
      <c r="J50" s="24"/>
      <c r="K50" s="24"/>
      <c r="L50" s="24"/>
      <c r="M50" s="28"/>
    </row>
    <row r="51" spans="1:13" x14ac:dyDescent="0.25">
      <c r="A51" s="26"/>
      <c r="B51" s="26"/>
      <c r="C51" s="24"/>
      <c r="D51" s="24"/>
      <c r="E51" s="24"/>
      <c r="F51" s="24"/>
      <c r="G51" s="24"/>
      <c r="H51" s="24"/>
      <c r="I51" s="24"/>
      <c r="J51" s="24"/>
      <c r="K51" s="24"/>
      <c r="L51" s="24"/>
      <c r="M51" s="28"/>
    </row>
    <row r="52" spans="1:13" x14ac:dyDescent="0.25">
      <c r="A52" s="54"/>
      <c r="B52" s="54"/>
      <c r="C52" s="24"/>
      <c r="D52" s="24"/>
      <c r="E52" s="24"/>
      <c r="F52" s="24"/>
      <c r="G52" s="24"/>
      <c r="H52" s="24"/>
      <c r="I52" s="24"/>
      <c r="J52" s="24"/>
      <c r="K52" s="24"/>
      <c r="L52" s="24"/>
      <c r="M52" s="28"/>
    </row>
    <row r="53" spans="1:13" x14ac:dyDescent="0.25">
      <c r="A53" s="54"/>
      <c r="B53" s="54"/>
      <c r="J53" s="41"/>
      <c r="K53" s="43"/>
      <c r="L53" s="43"/>
      <c r="M53" s="28"/>
    </row>
    <row r="54" spans="1:13" x14ac:dyDescent="0.25">
      <c r="J54" s="41"/>
      <c r="K54" s="43"/>
      <c r="L54" s="43"/>
      <c r="M54" s="28"/>
    </row>
    <row r="55" spans="1:13" x14ac:dyDescent="0.25">
      <c r="J55" s="41"/>
      <c r="K55" s="43"/>
      <c r="L55" s="43"/>
      <c r="M55" s="28"/>
    </row>
    <row r="56" spans="1:13" x14ac:dyDescent="0.25">
      <c r="C56" s="26"/>
      <c r="D56" s="26"/>
      <c r="E56" s="129"/>
      <c r="F56" s="129"/>
      <c r="G56" s="30"/>
      <c r="H56" s="30"/>
      <c r="I56" s="41"/>
      <c r="J56" s="41"/>
      <c r="K56" s="43"/>
      <c r="L56" s="43"/>
      <c r="M56" s="28"/>
    </row>
    <row r="57" spans="1:13" x14ac:dyDescent="0.25">
      <c r="C57" s="26"/>
      <c r="D57" s="26"/>
      <c r="E57" s="129"/>
      <c r="F57" s="129"/>
      <c r="G57" s="30"/>
      <c r="H57" s="30"/>
      <c r="I57" s="41"/>
      <c r="J57" s="41"/>
      <c r="K57" s="43"/>
      <c r="L57" s="43"/>
      <c r="M57" s="28"/>
    </row>
    <row r="58" spans="1:13" x14ac:dyDescent="0.25">
      <c r="C58" s="26"/>
      <c r="D58" s="26"/>
      <c r="E58" s="30"/>
      <c r="F58" s="30"/>
      <c r="G58" s="30"/>
      <c r="H58" s="30"/>
      <c r="I58" s="41"/>
      <c r="J58" s="41"/>
      <c r="K58" s="43"/>
      <c r="L58" s="43"/>
      <c r="M58" s="28"/>
    </row>
    <row r="59" spans="1:13" x14ac:dyDescent="0.25">
      <c r="C59" s="26"/>
      <c r="D59" s="26"/>
      <c r="G59" s="30"/>
      <c r="H59" s="30"/>
      <c r="J59" s="41"/>
      <c r="K59" s="43"/>
      <c r="L59" s="43"/>
      <c r="M59" s="28"/>
    </row>
    <row r="60" spans="1:13" x14ac:dyDescent="0.25">
      <c r="A60" s="26"/>
      <c r="B60" s="26"/>
      <c r="C60" s="26"/>
      <c r="D60" s="26"/>
      <c r="G60" s="28"/>
      <c r="H60" s="28"/>
      <c r="J60" s="41"/>
      <c r="K60" s="43"/>
      <c r="L60" s="43"/>
      <c r="M60" s="28"/>
    </row>
    <row r="61" spans="1:13" x14ac:dyDescent="0.25">
      <c r="A61" s="26"/>
      <c r="B61" s="26"/>
      <c r="C61" s="26"/>
      <c r="D61" s="26"/>
      <c r="G61" s="28"/>
      <c r="H61" s="28"/>
      <c r="J61" s="41"/>
      <c r="K61" s="43"/>
      <c r="L61" s="43"/>
      <c r="M61" s="29"/>
    </row>
    <row r="62" spans="1:13" x14ac:dyDescent="0.25">
      <c r="A62" s="26"/>
      <c r="B62" s="26"/>
      <c r="C62" s="26"/>
      <c r="D62" s="26"/>
      <c r="G62" s="28"/>
      <c r="H62" s="28"/>
      <c r="J62" s="41"/>
      <c r="K62" s="43"/>
      <c r="L62" s="43"/>
      <c r="M62" s="28"/>
    </row>
    <row r="63" spans="1:13" x14ac:dyDescent="0.25">
      <c r="A63" s="26"/>
      <c r="B63" s="26"/>
      <c r="C63" s="26"/>
      <c r="D63" s="26"/>
      <c r="G63" s="28"/>
      <c r="H63" s="28"/>
      <c r="J63" s="41"/>
      <c r="K63" s="43"/>
      <c r="L63" s="49"/>
      <c r="M63" s="28"/>
    </row>
    <row r="64" spans="1:13" x14ac:dyDescent="0.25">
      <c r="A64" s="26"/>
      <c r="B64" s="26"/>
      <c r="C64" s="26"/>
      <c r="D64" s="26"/>
      <c r="E64" s="64"/>
      <c r="F64" s="64"/>
      <c r="G64" s="28"/>
      <c r="H64" s="28"/>
      <c r="I64" s="132"/>
      <c r="J64" s="45"/>
      <c r="K64" s="43"/>
      <c r="L64" s="47"/>
      <c r="M64" s="28"/>
    </row>
    <row r="65" spans="1:14" x14ac:dyDescent="0.25">
      <c r="A65" s="26"/>
      <c r="B65" s="26"/>
      <c r="C65" s="31"/>
      <c r="D65" s="31"/>
      <c r="E65" s="32"/>
      <c r="F65" s="32"/>
      <c r="G65" s="27"/>
      <c r="H65" s="27"/>
      <c r="I65" s="45"/>
      <c r="J65" s="45"/>
      <c r="K65" s="43"/>
      <c r="M65" s="28"/>
    </row>
    <row r="66" spans="1:14" x14ac:dyDescent="0.25">
      <c r="A66" s="26"/>
      <c r="B66" s="26"/>
      <c r="C66" s="31"/>
      <c r="D66" s="31"/>
      <c r="J66" s="49"/>
      <c r="K66" s="46"/>
      <c r="M66" s="28"/>
    </row>
    <row r="67" spans="1:14" x14ac:dyDescent="0.25">
      <c r="A67" s="31"/>
      <c r="B67" s="31"/>
      <c r="C67" s="31"/>
      <c r="D67" s="31"/>
      <c r="E67" s="33"/>
      <c r="F67" s="33"/>
      <c r="G67" s="33"/>
      <c r="H67" s="33"/>
      <c r="I67" s="47"/>
      <c r="J67" s="46"/>
      <c r="K67" s="47"/>
      <c r="M67" s="50"/>
      <c r="N67" s="39"/>
    </row>
    <row r="68" spans="1:14" x14ac:dyDescent="0.25">
      <c r="A68" s="31"/>
      <c r="B68" s="31"/>
      <c r="M68" s="35"/>
    </row>
    <row r="69" spans="1:14" x14ac:dyDescent="0.25">
      <c r="A69" s="31"/>
      <c r="B69" s="31"/>
    </row>
    <row r="70" spans="1:14" x14ac:dyDescent="0.25">
      <c r="A70" s="31"/>
      <c r="B70" s="31"/>
    </row>
    <row r="71" spans="1:14" x14ac:dyDescent="0.25">
      <c r="A71" s="31"/>
      <c r="B71" s="31"/>
    </row>
  </sheetData>
  <mergeCells count="7">
    <mergeCell ref="G19:I19"/>
    <mergeCell ref="A2:I2"/>
    <mergeCell ref="G5:I5"/>
    <mergeCell ref="A3:I3"/>
    <mergeCell ref="C39:I39"/>
    <mergeCell ref="C38:I38"/>
    <mergeCell ref="C40:I40"/>
  </mergeCells>
  <conditionalFormatting sqref="M61 M67 M43:M46 L36 M35:M39 M11:M18 M24:M31">
    <cfRule type="cellIs" dxfId="5" priority="5" stopIfTrue="1" operator="greaterThan">
      <formula>0.1</formula>
    </cfRule>
    <cfRule type="cellIs" dxfId="4" priority="6" stopIfTrue="1" operator="lessThan">
      <formula>-0.1</formula>
    </cfRule>
  </conditionalFormatting>
  <printOptions horizontalCentered="1"/>
  <pageMargins left="0.75" right="0.75" top="0.75" bottom="0.75" header="0.5" footer="0.5"/>
  <pageSetup scale="53" orientation="landscape" r:id="rId1"/>
  <headerFooter>
    <oddFooter>&amp;L&amp;"Arial,Regular"&amp;10Totalling of columns and rows may be influenced by rounding&amp;R&amp;"Arial,Regular"&amp;10AUC Rule 005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64"/>
  <sheetViews>
    <sheetView zoomScaleNormal="100" workbookViewId="0">
      <selection activeCell="E36" sqref="E36"/>
    </sheetView>
  </sheetViews>
  <sheetFormatPr defaultRowHeight="15" x14ac:dyDescent="0.25"/>
  <cols>
    <col min="1" max="1" width="5.7265625" customWidth="1"/>
    <col min="2" max="3" width="2.08984375" customWidth="1"/>
    <col min="4" max="4" width="15.7265625" customWidth="1"/>
    <col min="5" max="5" width="15.54296875" customWidth="1"/>
    <col min="6" max="6" width="2.26953125" customWidth="1"/>
    <col min="7" max="7" width="10.453125" customWidth="1"/>
    <col min="8" max="8" width="10.7265625" customWidth="1"/>
    <col min="9" max="9" width="10.453125" bestFit="1" customWidth="1"/>
  </cols>
  <sheetData>
    <row r="1" spans="1:14" x14ac:dyDescent="0.25">
      <c r="A1" s="55"/>
      <c r="B1" s="55"/>
      <c r="C1" s="55"/>
      <c r="D1" s="55"/>
      <c r="E1" s="55"/>
      <c r="F1" s="55"/>
      <c r="G1" s="55"/>
      <c r="H1" s="55"/>
      <c r="J1" s="75" t="s">
        <v>17</v>
      </c>
      <c r="K1" s="55"/>
    </row>
    <row r="2" spans="1:14" ht="16.5" customHeight="1" x14ac:dyDescent="0.3">
      <c r="A2" s="159" t="s">
        <v>43</v>
      </c>
      <c r="B2" s="159"/>
      <c r="C2" s="159"/>
      <c r="D2" s="159"/>
      <c r="E2" s="159"/>
      <c r="F2" s="159"/>
      <c r="G2" s="159"/>
      <c r="H2" s="159"/>
      <c r="I2" s="159"/>
      <c r="J2" s="56"/>
      <c r="K2" s="56"/>
      <c r="M2" s="56"/>
    </row>
    <row r="3" spans="1:14" ht="14.25" customHeight="1" x14ac:dyDescent="0.25">
      <c r="A3" s="160"/>
      <c r="B3" s="160"/>
      <c r="C3" s="160"/>
      <c r="D3" s="160"/>
      <c r="E3" s="160"/>
      <c r="F3" s="160"/>
      <c r="G3" s="160"/>
      <c r="H3" s="160"/>
      <c r="I3" s="160"/>
      <c r="J3" s="40"/>
      <c r="K3" s="40"/>
      <c r="L3" s="40"/>
      <c r="M3" s="40"/>
    </row>
    <row r="4" spans="1:14" ht="14.25" customHeight="1" x14ac:dyDescent="0.25">
      <c r="A4" s="128"/>
      <c r="B4" s="128"/>
      <c r="C4" s="128"/>
      <c r="D4" s="128"/>
      <c r="E4" s="128"/>
      <c r="F4" s="128"/>
      <c r="G4" s="128"/>
      <c r="H4" s="128"/>
      <c r="I4" s="128"/>
      <c r="J4" s="128"/>
      <c r="K4" s="128"/>
      <c r="L4" s="128"/>
      <c r="M4" s="128"/>
    </row>
    <row r="5" spans="1:14" ht="20.25" customHeight="1" x14ac:dyDescent="0.25">
      <c r="A5" s="94" t="s">
        <v>20</v>
      </c>
      <c r="B5" s="90"/>
      <c r="C5" s="90"/>
      <c r="D5" s="95"/>
      <c r="E5" s="96"/>
      <c r="F5" s="59"/>
      <c r="G5" s="163">
        <v>2009</v>
      </c>
      <c r="H5" s="163"/>
      <c r="I5" s="164"/>
      <c r="J5" s="55"/>
      <c r="K5" s="25"/>
      <c r="L5" s="28"/>
      <c r="M5" s="28"/>
    </row>
    <row r="6" spans="1:14" ht="14.25" customHeight="1" x14ac:dyDescent="0.25">
      <c r="A6" s="97" t="s">
        <v>21</v>
      </c>
      <c r="B6" s="92"/>
      <c r="C6" s="92"/>
      <c r="D6" s="92" t="s">
        <v>3</v>
      </c>
      <c r="E6" s="92"/>
      <c r="F6" s="59"/>
      <c r="G6" s="92" t="s">
        <v>22</v>
      </c>
      <c r="H6" s="92" t="s">
        <v>23</v>
      </c>
      <c r="I6" s="83" t="s">
        <v>24</v>
      </c>
      <c r="J6" s="55"/>
      <c r="K6" s="25"/>
      <c r="L6" s="43"/>
      <c r="M6" s="29"/>
    </row>
    <row r="7" spans="1:14" ht="14.25" customHeight="1" x14ac:dyDescent="0.25">
      <c r="A7" s="26"/>
      <c r="B7" s="26"/>
      <c r="C7" s="26"/>
      <c r="D7" s="26"/>
      <c r="E7" s="55"/>
      <c r="F7" s="57"/>
      <c r="J7" s="28"/>
      <c r="K7" s="28"/>
      <c r="L7" s="26"/>
      <c r="M7" s="26"/>
      <c r="N7" s="26"/>
    </row>
    <row r="8" spans="1:14" ht="14.25" customHeight="1" x14ac:dyDescent="0.25">
      <c r="A8" s="26">
        <f>A7+1</f>
        <v>1</v>
      </c>
      <c r="B8" s="26"/>
      <c r="C8" s="28" t="s">
        <v>44</v>
      </c>
      <c r="D8" s="28"/>
      <c r="E8" s="66"/>
      <c r="F8" s="55"/>
      <c r="G8" s="41"/>
      <c r="H8" s="41"/>
      <c r="I8" s="41">
        <f>SUM(G8:H8)</f>
        <v>0</v>
      </c>
      <c r="J8" s="118"/>
      <c r="K8" s="42"/>
      <c r="L8" s="43"/>
      <c r="M8" s="29"/>
    </row>
    <row r="9" spans="1:14" s="26" customFormat="1" ht="14.25" customHeight="1" x14ac:dyDescent="0.25">
      <c r="C9" s="31"/>
      <c r="D9" s="31"/>
      <c r="E9" s="31"/>
      <c r="L9" s="43"/>
      <c r="M9" s="29"/>
      <c r="N9"/>
    </row>
    <row r="10" spans="1:14" ht="14.25" customHeight="1" x14ac:dyDescent="0.25">
      <c r="A10" s="26">
        <v>2</v>
      </c>
      <c r="B10" s="26"/>
      <c r="C10" s="28" t="s">
        <v>45</v>
      </c>
      <c r="D10" s="28"/>
      <c r="E10" s="66"/>
      <c r="F10" s="55"/>
      <c r="G10" s="41"/>
      <c r="H10" s="41"/>
      <c r="I10" s="41">
        <f>SUM(G10:H10)</f>
        <v>0</v>
      </c>
      <c r="J10" s="118"/>
      <c r="K10" s="42"/>
      <c r="L10" s="43"/>
      <c r="M10" s="29"/>
    </row>
    <row r="11" spans="1:14" ht="14.25" customHeight="1" x14ac:dyDescent="0.25">
      <c r="A11" s="26"/>
      <c r="B11" s="26"/>
      <c r="C11" s="28"/>
      <c r="D11" s="28"/>
      <c r="E11" s="66"/>
      <c r="F11" s="55"/>
      <c r="G11" s="41"/>
      <c r="H11" s="41"/>
      <c r="I11" s="41"/>
      <c r="J11" s="41"/>
      <c r="K11" s="42"/>
      <c r="L11" s="26"/>
      <c r="M11" s="26"/>
      <c r="N11" s="26"/>
    </row>
    <row r="12" spans="1:14" ht="14.25" customHeight="1" x14ac:dyDescent="0.25">
      <c r="A12" s="26">
        <v>3</v>
      </c>
      <c r="B12" s="26"/>
      <c r="C12" s="28" t="s">
        <v>46</v>
      </c>
      <c r="D12" s="28"/>
      <c r="E12" s="66"/>
      <c r="F12" s="55"/>
      <c r="G12" s="41" t="e">
        <f>(+G10/G8)*1000</f>
        <v>#DIV/0!</v>
      </c>
      <c r="H12" s="41" t="e">
        <f>(+H10/H8)*1000</f>
        <v>#DIV/0!</v>
      </c>
      <c r="I12" s="41" t="e">
        <f>(+I10/I8)*1000</f>
        <v>#DIV/0!</v>
      </c>
      <c r="J12" s="118"/>
      <c r="K12" s="42"/>
      <c r="L12" s="43"/>
      <c r="M12" s="29"/>
    </row>
    <row r="13" spans="1:14" ht="14.25" customHeight="1" x14ac:dyDescent="0.25">
      <c r="A13" s="26"/>
      <c r="B13" s="26"/>
      <c r="C13" s="28"/>
      <c r="D13" s="28"/>
      <c r="E13" s="66"/>
      <c r="F13" s="55"/>
      <c r="G13" s="41"/>
      <c r="H13" s="41"/>
      <c r="I13" s="41"/>
      <c r="J13" s="41"/>
      <c r="K13" s="42"/>
      <c r="L13" s="43"/>
      <c r="M13" s="43"/>
    </row>
    <row r="14" spans="1:14" ht="14.25" customHeight="1" x14ac:dyDescent="0.25">
      <c r="A14" s="31">
        <v>4</v>
      </c>
      <c r="B14" s="31"/>
      <c r="C14" s="28" t="s">
        <v>47</v>
      </c>
      <c r="D14" s="28"/>
      <c r="E14" s="66"/>
      <c r="F14" s="66"/>
      <c r="G14" s="41"/>
      <c r="H14" s="41"/>
      <c r="I14" s="41">
        <f>SUM(G14:H14)</f>
        <v>0</v>
      </c>
      <c r="J14" s="26"/>
      <c r="K14" s="42"/>
      <c r="L14" s="43"/>
      <c r="M14" s="43"/>
    </row>
    <row r="15" spans="1:14" ht="14.25" customHeight="1" x14ac:dyDescent="0.25">
      <c r="A15" s="128"/>
      <c r="B15" s="128"/>
      <c r="C15" s="128"/>
      <c r="D15" s="128"/>
      <c r="E15" s="128"/>
      <c r="F15" s="128"/>
      <c r="G15" s="128"/>
      <c r="H15" s="128"/>
      <c r="I15" s="128"/>
      <c r="J15" s="128"/>
      <c r="K15" s="128"/>
      <c r="L15" s="128"/>
      <c r="M15" s="128"/>
    </row>
    <row r="16" spans="1:14" ht="18.75" customHeight="1" x14ac:dyDescent="0.25">
      <c r="A16" s="94" t="s">
        <v>20</v>
      </c>
      <c r="B16" s="90"/>
      <c r="C16" s="90"/>
      <c r="D16" s="95"/>
      <c r="E16" s="96"/>
      <c r="F16" s="74"/>
      <c r="G16" s="163">
        <v>2008</v>
      </c>
      <c r="H16" s="163"/>
      <c r="I16" s="164"/>
      <c r="J16" s="55"/>
      <c r="K16" s="25"/>
      <c r="L16" s="28"/>
      <c r="M16" s="28"/>
    </row>
    <row r="17" spans="1:14" ht="14.25" customHeight="1" x14ac:dyDescent="0.25">
      <c r="A17" s="97" t="s">
        <v>21</v>
      </c>
      <c r="B17" s="92"/>
      <c r="C17" s="92"/>
      <c r="D17" s="92" t="s">
        <v>3</v>
      </c>
      <c r="E17" s="92"/>
      <c r="F17" s="59"/>
      <c r="G17" s="92" t="s">
        <v>22</v>
      </c>
      <c r="H17" s="92" t="s">
        <v>23</v>
      </c>
      <c r="I17" s="83" t="s">
        <v>24</v>
      </c>
      <c r="J17" s="55"/>
      <c r="K17" s="25"/>
      <c r="L17" s="43"/>
      <c r="M17" s="29"/>
    </row>
    <row r="18" spans="1:14" ht="14.25" customHeight="1" x14ac:dyDescent="0.25">
      <c r="A18" s="26"/>
      <c r="B18" s="26"/>
      <c r="C18" s="26"/>
      <c r="D18" s="26"/>
      <c r="E18" s="55"/>
      <c r="F18" s="57"/>
      <c r="J18" s="28"/>
      <c r="K18" s="28"/>
      <c r="L18" s="26"/>
      <c r="M18" s="26"/>
      <c r="N18" s="26"/>
    </row>
    <row r="19" spans="1:14" ht="14.25" customHeight="1" x14ac:dyDescent="0.25">
      <c r="A19" s="26">
        <f>A18+1</f>
        <v>1</v>
      </c>
      <c r="B19" s="26"/>
      <c r="C19" s="28" t="s">
        <v>44</v>
      </c>
      <c r="D19" s="28"/>
      <c r="E19" s="66"/>
      <c r="F19" s="55"/>
      <c r="G19" s="41"/>
      <c r="H19" s="41"/>
      <c r="I19" s="41">
        <f>SUM(G19:H19)</f>
        <v>0</v>
      </c>
      <c r="J19" s="118"/>
      <c r="K19" s="42"/>
      <c r="L19" s="43"/>
      <c r="M19" s="29"/>
    </row>
    <row r="20" spans="1:14" s="26" customFormat="1" ht="14.25" customHeight="1" x14ac:dyDescent="0.25">
      <c r="C20" s="31"/>
      <c r="D20" s="31"/>
      <c r="E20" s="31"/>
      <c r="L20" s="43"/>
      <c r="M20" s="29"/>
      <c r="N20"/>
    </row>
    <row r="21" spans="1:14" ht="14.25" customHeight="1" x14ac:dyDescent="0.25">
      <c r="A21" s="26">
        <v>2</v>
      </c>
      <c r="B21" s="26"/>
      <c r="C21" s="28" t="s">
        <v>45</v>
      </c>
      <c r="D21" s="28"/>
      <c r="E21" s="66"/>
      <c r="F21" s="55"/>
      <c r="G21" s="41"/>
      <c r="H21" s="41"/>
      <c r="I21" s="41">
        <f>SUM(G21:H21)</f>
        <v>0</v>
      </c>
      <c r="J21" s="118"/>
      <c r="K21" s="42"/>
      <c r="L21" s="43"/>
      <c r="M21" s="29"/>
    </row>
    <row r="22" spans="1:14" ht="14.25" customHeight="1" x14ac:dyDescent="0.25">
      <c r="A22" s="26"/>
      <c r="B22" s="26"/>
      <c r="C22" s="28"/>
      <c r="D22" s="28"/>
      <c r="E22" s="66"/>
      <c r="F22" s="55"/>
      <c r="G22" s="41"/>
      <c r="H22" s="41"/>
      <c r="I22" s="41"/>
      <c r="J22" s="41"/>
      <c r="K22" s="42"/>
      <c r="L22" s="26"/>
      <c r="M22" s="26"/>
      <c r="N22" s="26"/>
    </row>
    <row r="23" spans="1:14" ht="14.25" customHeight="1" x14ac:dyDescent="0.25">
      <c r="A23" s="26">
        <v>3</v>
      </c>
      <c r="B23" s="26"/>
      <c r="C23" s="28" t="s">
        <v>46</v>
      </c>
      <c r="D23" s="28"/>
      <c r="E23" s="66"/>
      <c r="F23" s="55"/>
      <c r="G23" s="41" t="e">
        <f>(+G21/G19)*1000</f>
        <v>#DIV/0!</v>
      </c>
      <c r="H23" s="41" t="e">
        <f>(+H21/H19)*1000</f>
        <v>#DIV/0!</v>
      </c>
      <c r="I23" s="41" t="e">
        <f>(+I21/I19)*1000</f>
        <v>#DIV/0!</v>
      </c>
      <c r="J23" s="118"/>
      <c r="K23" s="42"/>
      <c r="L23" s="43"/>
      <c r="M23" s="29"/>
    </row>
    <row r="24" spans="1:14" ht="14.25" customHeight="1" x14ac:dyDescent="0.25">
      <c r="A24" s="26"/>
      <c r="B24" s="26"/>
      <c r="C24" s="28"/>
      <c r="D24" s="28"/>
      <c r="E24" s="66"/>
      <c r="F24" s="55"/>
      <c r="G24" s="41"/>
      <c r="H24" s="41"/>
      <c r="I24" s="41"/>
      <c r="J24" s="41"/>
      <c r="K24" s="42"/>
      <c r="L24" s="43"/>
      <c r="M24" s="43"/>
    </row>
    <row r="25" spans="1:14" ht="14.25" customHeight="1" x14ac:dyDescent="0.25">
      <c r="A25" s="31">
        <v>4</v>
      </c>
      <c r="B25" s="31"/>
      <c r="C25" s="28" t="s">
        <v>47</v>
      </c>
      <c r="D25" s="28"/>
      <c r="E25" s="66"/>
      <c r="F25" s="66"/>
      <c r="G25" s="41"/>
      <c r="H25" s="41"/>
      <c r="I25" s="41">
        <f>SUM(G25:H25)</f>
        <v>0</v>
      </c>
      <c r="J25" s="26"/>
      <c r="K25" s="42"/>
      <c r="L25" s="43"/>
      <c r="M25" s="43"/>
    </row>
    <row r="26" spans="1:14" ht="14.25" customHeight="1" x14ac:dyDescent="0.25">
      <c r="A26" s="26"/>
      <c r="B26" s="26"/>
      <c r="C26" s="28"/>
      <c r="D26" s="28"/>
      <c r="E26" s="66"/>
      <c r="F26" s="55"/>
      <c r="G26" s="41"/>
      <c r="H26" s="41"/>
      <c r="I26" s="41"/>
      <c r="J26" s="41"/>
      <c r="K26" s="42"/>
      <c r="L26" s="43"/>
      <c r="M26" s="29"/>
    </row>
    <row r="27" spans="1:14" ht="14.25" customHeight="1" x14ac:dyDescent="0.25">
      <c r="A27" s="165" t="s">
        <v>48</v>
      </c>
      <c r="B27" s="165"/>
      <c r="C27" s="165"/>
      <c r="D27" s="165"/>
      <c r="E27" s="165"/>
      <c r="F27" s="165"/>
      <c r="G27" s="165"/>
      <c r="H27" s="165"/>
      <c r="I27" s="165"/>
      <c r="J27" s="165"/>
      <c r="K27" s="26"/>
      <c r="L27" s="24"/>
      <c r="M27" s="29"/>
    </row>
    <row r="28" spans="1:14" ht="14.25" customHeight="1" x14ac:dyDescent="0.25">
      <c r="A28" s="71"/>
      <c r="B28" s="71"/>
      <c r="C28" s="71"/>
      <c r="D28" s="71"/>
      <c r="E28" s="71"/>
      <c r="F28" s="71"/>
      <c r="G28" s="71"/>
      <c r="H28" s="71"/>
      <c r="I28" s="71"/>
      <c r="J28" s="24"/>
      <c r="K28" s="24"/>
      <c r="L28" s="24"/>
      <c r="M28" s="29"/>
    </row>
    <row r="29" spans="1:14" ht="28.95" customHeight="1" x14ac:dyDescent="0.25">
      <c r="A29" s="131" t="s">
        <v>35</v>
      </c>
      <c r="B29" s="38"/>
      <c r="C29" s="38" t="s">
        <v>36</v>
      </c>
      <c r="D29" s="38"/>
      <c r="E29" s="36"/>
      <c r="F29" s="36"/>
      <c r="G29" s="36"/>
      <c r="H29" s="51"/>
      <c r="I29" s="51"/>
      <c r="J29" s="21"/>
      <c r="K29" s="52"/>
      <c r="L29" s="53"/>
      <c r="M29" s="29"/>
    </row>
    <row r="30" spans="1:14" ht="42" customHeight="1" x14ac:dyDescent="0.25">
      <c r="A30" s="190">
        <v>1</v>
      </c>
      <c r="B30" s="60"/>
      <c r="C30" s="161" t="s">
        <v>49</v>
      </c>
      <c r="D30" s="194"/>
      <c r="E30" s="194"/>
      <c r="F30" s="194"/>
      <c r="G30" s="194"/>
      <c r="H30" s="194"/>
      <c r="I30" s="194"/>
      <c r="J30" s="192"/>
      <c r="K30" s="69"/>
      <c r="L30" s="69"/>
      <c r="M30" s="29"/>
    </row>
    <row r="31" spans="1:14" ht="15" customHeight="1" x14ac:dyDescent="0.25">
      <c r="A31" s="190">
        <v>2</v>
      </c>
      <c r="B31" s="60"/>
      <c r="C31" s="192" t="s">
        <v>50</v>
      </c>
      <c r="D31" s="192"/>
      <c r="E31" s="192"/>
      <c r="F31" s="192"/>
      <c r="G31" s="192"/>
      <c r="H31" s="192"/>
      <c r="I31" s="192"/>
      <c r="J31" s="192"/>
      <c r="K31" s="69"/>
      <c r="L31" s="69"/>
      <c r="M31" s="29"/>
    </row>
    <row r="32" spans="1:14" ht="15" customHeight="1" x14ac:dyDescent="0.25">
      <c r="A32" s="190">
        <v>3</v>
      </c>
      <c r="B32" s="60"/>
      <c r="C32" s="193" t="s">
        <v>51</v>
      </c>
      <c r="D32" s="193"/>
      <c r="E32" s="193"/>
      <c r="F32" s="193"/>
      <c r="G32" s="193"/>
      <c r="H32" s="193"/>
      <c r="I32" s="193"/>
      <c r="J32" s="193"/>
      <c r="K32" s="69"/>
      <c r="L32" s="69"/>
      <c r="M32" s="29"/>
    </row>
    <row r="33" spans="1:13" x14ac:dyDescent="0.25">
      <c r="A33" s="63"/>
      <c r="B33" s="54"/>
    </row>
    <row r="34" spans="1:13" x14ac:dyDescent="0.25">
      <c r="A34" s="54"/>
      <c r="B34" s="54"/>
    </row>
    <row r="35" spans="1:13" x14ac:dyDescent="0.25">
      <c r="A35" s="54"/>
      <c r="B35" s="54"/>
      <c r="C35" s="130"/>
      <c r="D35" s="130"/>
      <c r="E35" s="130"/>
      <c r="F35" s="130"/>
      <c r="G35" s="130"/>
      <c r="H35" s="130"/>
      <c r="I35" s="130"/>
      <c r="J35" s="130"/>
      <c r="K35" s="130"/>
      <c r="L35" s="130"/>
    </row>
    <row r="36" spans="1:13" x14ac:dyDescent="0.25">
      <c r="A36" s="26"/>
      <c r="B36" s="26"/>
      <c r="C36" s="24"/>
      <c r="D36" s="24"/>
      <c r="E36" s="24"/>
      <c r="F36" s="24"/>
      <c r="G36" s="24"/>
      <c r="H36" s="24"/>
      <c r="I36" s="24"/>
      <c r="J36" s="24"/>
      <c r="K36" s="24"/>
      <c r="L36" s="24"/>
      <c r="M36" s="29"/>
    </row>
    <row r="37" spans="1:13" x14ac:dyDescent="0.25">
      <c r="A37" s="26"/>
      <c r="B37" s="26"/>
      <c r="C37" s="24"/>
      <c r="D37" s="24"/>
      <c r="E37" s="24"/>
      <c r="F37" s="24"/>
      <c r="G37" s="24"/>
      <c r="H37" s="24"/>
      <c r="I37" s="24"/>
      <c r="J37" s="24"/>
      <c r="K37" s="24"/>
      <c r="L37" s="24"/>
      <c r="M37" s="29"/>
    </row>
    <row r="38" spans="1:13" x14ac:dyDescent="0.25">
      <c r="A38" s="26"/>
      <c r="B38" s="26"/>
      <c r="C38" s="24"/>
      <c r="D38" s="24"/>
      <c r="E38" s="24"/>
      <c r="F38" s="24"/>
      <c r="G38" s="24"/>
      <c r="H38" s="24"/>
      <c r="I38" s="24"/>
      <c r="J38" s="24"/>
      <c r="K38" s="24"/>
      <c r="L38" s="24"/>
      <c r="M38" s="29"/>
    </row>
    <row r="39" spans="1:13" x14ac:dyDescent="0.25">
      <c r="A39" s="26"/>
      <c r="B39" s="26"/>
      <c r="C39" s="24"/>
      <c r="D39" s="24"/>
      <c r="E39" s="24"/>
      <c r="F39" s="24"/>
      <c r="G39" s="24"/>
      <c r="H39" s="24"/>
      <c r="I39" s="24"/>
      <c r="J39" s="24"/>
      <c r="K39" s="24"/>
      <c r="L39" s="24"/>
      <c r="M39" s="29"/>
    </row>
    <row r="40" spans="1:13" x14ac:dyDescent="0.25">
      <c r="A40" s="26"/>
      <c r="B40" s="26"/>
      <c r="C40" s="24"/>
      <c r="D40" s="24"/>
      <c r="E40" s="24"/>
      <c r="F40" s="24"/>
      <c r="G40" s="24"/>
      <c r="H40" s="24"/>
      <c r="I40" s="24"/>
      <c r="J40" s="24"/>
      <c r="K40" s="24"/>
      <c r="L40" s="24"/>
      <c r="M40" s="28"/>
    </row>
    <row r="41" spans="1:13" x14ac:dyDescent="0.25">
      <c r="A41" s="26"/>
      <c r="B41" s="26"/>
      <c r="C41" s="24"/>
      <c r="D41" s="24"/>
      <c r="E41" s="24"/>
      <c r="F41" s="24"/>
      <c r="G41" s="24"/>
      <c r="H41" s="24"/>
      <c r="I41" s="24"/>
      <c r="J41" s="24"/>
      <c r="K41" s="24"/>
      <c r="L41" s="24"/>
      <c r="M41" s="28"/>
    </row>
    <row r="42" spans="1:13" x14ac:dyDescent="0.25">
      <c r="A42" s="26"/>
      <c r="B42" s="26"/>
      <c r="C42" s="24"/>
      <c r="D42" s="24"/>
      <c r="E42" s="24"/>
      <c r="F42" s="24"/>
      <c r="G42" s="24"/>
      <c r="H42" s="24"/>
      <c r="I42" s="24"/>
      <c r="J42" s="24"/>
      <c r="K42" s="24"/>
      <c r="L42" s="24"/>
      <c r="M42" s="28"/>
    </row>
    <row r="43" spans="1:13" x14ac:dyDescent="0.25">
      <c r="A43" s="26"/>
      <c r="B43" s="26"/>
      <c r="C43" s="24"/>
      <c r="D43" s="24"/>
      <c r="E43" s="24"/>
      <c r="F43" s="24"/>
      <c r="G43" s="24"/>
      <c r="H43" s="24"/>
      <c r="I43" s="24"/>
      <c r="J43" s="24"/>
      <c r="K43" s="24"/>
      <c r="L43" s="24"/>
      <c r="M43" s="28"/>
    </row>
    <row r="44" spans="1:13" x14ac:dyDescent="0.25">
      <c r="A44" s="26"/>
      <c r="B44" s="26"/>
      <c r="C44" s="24"/>
      <c r="D44" s="24"/>
      <c r="E44" s="24"/>
      <c r="F44" s="24"/>
      <c r="G44" s="24"/>
      <c r="H44" s="24"/>
      <c r="I44" s="24"/>
      <c r="J44" s="24"/>
      <c r="K44" s="24"/>
      <c r="L44" s="24"/>
      <c r="M44" s="28"/>
    </row>
    <row r="45" spans="1:13" x14ac:dyDescent="0.25">
      <c r="A45" s="54"/>
      <c r="B45" s="54"/>
      <c r="C45" s="24"/>
      <c r="D45" s="24"/>
      <c r="E45" s="24"/>
      <c r="F45" s="24"/>
      <c r="G45" s="24"/>
      <c r="H45" s="24"/>
      <c r="I45" s="24"/>
      <c r="J45" s="24"/>
      <c r="K45" s="24"/>
      <c r="L45" s="24"/>
      <c r="M45" s="28"/>
    </row>
    <row r="46" spans="1:13" x14ac:dyDescent="0.25">
      <c r="A46" s="54"/>
      <c r="B46" s="54"/>
      <c r="C46" s="24"/>
      <c r="D46" s="24"/>
      <c r="E46" s="24"/>
      <c r="F46" s="24"/>
      <c r="G46" s="24"/>
      <c r="H46" s="24"/>
      <c r="I46" s="24"/>
      <c r="J46" s="24"/>
      <c r="K46" s="24"/>
      <c r="L46" s="24"/>
      <c r="M46" s="28"/>
    </row>
    <row r="47" spans="1:13" x14ac:dyDescent="0.25">
      <c r="C47" s="24"/>
      <c r="D47" s="24"/>
      <c r="E47" s="24"/>
      <c r="F47" s="24"/>
      <c r="G47" s="24"/>
      <c r="H47" s="24"/>
      <c r="I47" s="24"/>
      <c r="J47" s="24"/>
      <c r="K47" s="24"/>
      <c r="L47" s="24"/>
      <c r="M47" s="28"/>
    </row>
    <row r="48" spans="1:13" x14ac:dyDescent="0.25">
      <c r="C48" s="24"/>
      <c r="D48" s="24"/>
      <c r="E48" s="24"/>
      <c r="F48" s="24"/>
      <c r="G48" s="24"/>
      <c r="H48" s="24"/>
      <c r="I48" s="24"/>
      <c r="J48" s="24"/>
      <c r="K48" s="24"/>
      <c r="L48" s="24"/>
      <c r="M48" s="28"/>
    </row>
    <row r="49" spans="1:14" x14ac:dyDescent="0.25">
      <c r="C49" s="24"/>
      <c r="D49" s="24"/>
      <c r="E49" s="24"/>
      <c r="F49" s="24"/>
      <c r="G49" s="24"/>
      <c r="H49" s="24"/>
      <c r="I49" s="24"/>
      <c r="J49" s="24"/>
      <c r="K49" s="24"/>
      <c r="L49" s="24"/>
      <c r="M49" s="28"/>
    </row>
    <row r="50" spans="1:14" x14ac:dyDescent="0.25">
      <c r="J50" s="41"/>
      <c r="K50" s="43"/>
      <c r="L50" s="43"/>
      <c r="M50" s="28"/>
    </row>
    <row r="51" spans="1:14" x14ac:dyDescent="0.25">
      <c r="J51" s="41"/>
      <c r="K51" s="43"/>
      <c r="L51" s="43"/>
      <c r="M51" s="28"/>
    </row>
    <row r="52" spans="1:14" x14ac:dyDescent="0.25">
      <c r="J52" s="41"/>
      <c r="K52" s="43"/>
      <c r="L52" s="43"/>
      <c r="M52" s="28"/>
    </row>
    <row r="53" spans="1:14" x14ac:dyDescent="0.25">
      <c r="A53" s="26"/>
      <c r="B53" s="26"/>
      <c r="C53" s="26"/>
      <c r="D53" s="26"/>
      <c r="E53" s="129"/>
      <c r="F53" s="129"/>
      <c r="G53" s="30"/>
      <c r="H53" s="30"/>
      <c r="I53" s="41"/>
      <c r="J53" s="41"/>
      <c r="K53" s="43"/>
      <c r="L53" s="43"/>
      <c r="M53" s="28"/>
    </row>
    <row r="54" spans="1:14" x14ac:dyDescent="0.25">
      <c r="A54" s="26"/>
      <c r="B54" s="26"/>
      <c r="C54" s="26"/>
      <c r="D54" s="26"/>
      <c r="E54" s="129"/>
      <c r="F54" s="129"/>
      <c r="G54" s="30"/>
      <c r="H54" s="30"/>
      <c r="I54" s="41"/>
      <c r="J54" s="41"/>
      <c r="K54" s="43"/>
      <c r="L54" s="43"/>
      <c r="M54" s="29"/>
    </row>
    <row r="55" spans="1:14" x14ac:dyDescent="0.25">
      <c r="A55" s="26"/>
      <c r="B55" s="26"/>
      <c r="C55" s="26"/>
      <c r="D55" s="26"/>
      <c r="E55" s="30"/>
      <c r="F55" s="30"/>
      <c r="G55" s="30"/>
      <c r="H55" s="30"/>
      <c r="I55" s="41"/>
      <c r="J55" s="41"/>
      <c r="K55" s="43"/>
      <c r="L55" s="43"/>
      <c r="M55" s="28"/>
    </row>
    <row r="56" spans="1:14" x14ac:dyDescent="0.25">
      <c r="A56" s="26"/>
      <c r="B56" s="26"/>
      <c r="C56" s="26"/>
      <c r="D56" s="26"/>
      <c r="G56" s="30"/>
      <c r="H56" s="30"/>
      <c r="J56" s="41"/>
      <c r="K56" s="43"/>
      <c r="L56" s="43"/>
      <c r="M56" s="28"/>
    </row>
    <row r="57" spans="1:14" x14ac:dyDescent="0.25">
      <c r="A57" s="26"/>
      <c r="B57" s="26"/>
      <c r="C57" s="26"/>
      <c r="D57" s="26"/>
      <c r="G57" s="28"/>
      <c r="H57" s="28"/>
      <c r="J57" s="41"/>
      <c r="K57" s="43"/>
      <c r="L57" s="43"/>
      <c r="M57" s="28"/>
    </row>
    <row r="58" spans="1:14" x14ac:dyDescent="0.25">
      <c r="A58" s="26"/>
      <c r="B58" s="26"/>
      <c r="C58" s="26"/>
      <c r="D58" s="26"/>
      <c r="G58" s="28"/>
      <c r="H58" s="28"/>
      <c r="J58" s="41"/>
      <c r="K58" s="43"/>
      <c r="L58" s="43"/>
      <c r="M58" s="28"/>
    </row>
    <row r="59" spans="1:14" x14ac:dyDescent="0.25">
      <c r="A59" s="26"/>
      <c r="B59" s="26"/>
      <c r="C59" s="26"/>
      <c r="D59" s="26"/>
      <c r="G59" s="28"/>
      <c r="H59" s="28"/>
      <c r="J59" s="41"/>
      <c r="K59" s="43"/>
      <c r="L59" s="43"/>
      <c r="M59" s="28"/>
    </row>
    <row r="60" spans="1:14" x14ac:dyDescent="0.25">
      <c r="A60" s="31"/>
      <c r="B60" s="31"/>
      <c r="C60" s="26"/>
      <c r="D60" s="26"/>
      <c r="G60" s="28"/>
      <c r="H60" s="28"/>
      <c r="J60" s="41"/>
      <c r="K60" s="43"/>
      <c r="L60" s="49"/>
      <c r="M60" s="50"/>
      <c r="N60" s="39"/>
    </row>
    <row r="61" spans="1:14" x14ac:dyDescent="0.25">
      <c r="A61" s="31"/>
      <c r="B61" s="31"/>
      <c r="C61" s="26"/>
      <c r="D61" s="26"/>
      <c r="E61" s="64"/>
      <c r="F61" s="64"/>
      <c r="G61" s="28"/>
      <c r="H61" s="28"/>
      <c r="I61" s="132"/>
      <c r="J61" s="45"/>
      <c r="K61" s="43"/>
      <c r="L61" s="47"/>
      <c r="M61" s="35"/>
    </row>
    <row r="62" spans="1:14" x14ac:dyDescent="0.25">
      <c r="A62" s="31"/>
      <c r="B62" s="31"/>
      <c r="C62" s="31"/>
      <c r="D62" s="31"/>
      <c r="E62" s="32"/>
      <c r="F62" s="32"/>
      <c r="G62" s="27"/>
      <c r="H62" s="27"/>
      <c r="I62" s="45"/>
      <c r="J62" s="45"/>
      <c r="K62" s="43"/>
    </row>
    <row r="63" spans="1:14" x14ac:dyDescent="0.25">
      <c r="A63" s="31"/>
      <c r="B63" s="31"/>
      <c r="C63" s="31"/>
      <c r="D63" s="31"/>
      <c r="J63" s="49"/>
      <c r="K63" s="46"/>
    </row>
    <row r="64" spans="1:14" x14ac:dyDescent="0.25">
      <c r="A64" s="31"/>
      <c r="B64" s="31"/>
      <c r="C64" s="31"/>
      <c r="D64" s="31"/>
      <c r="E64" s="33"/>
      <c r="F64" s="33"/>
      <c r="G64" s="33"/>
      <c r="H64" s="33"/>
      <c r="I64" s="47"/>
      <c r="J64" s="46"/>
      <c r="K64" s="47"/>
    </row>
  </sheetData>
  <customSheetViews>
    <customSheetView guid="{B71A2DC5-AE36-424E-8527-81708FCA5660}" scale="85" showPageBreaks="1" fitToPage="1" showRuler="0">
      <selection activeCell="G24" sqref="G24"/>
      <rowBreaks count="5" manualBreakCount="5">
        <brk id="37" max="16383" man="1"/>
        <brk id="40" max="16383" man="1"/>
        <brk id="41" max="16383" man="1"/>
        <brk id="42" max="16383" man="1"/>
        <brk id="75" max="16383" man="1"/>
      </rowBreaks>
      <pageMargins left="0" right="0" top="0" bottom="0" header="0" footer="0"/>
      <printOptions horizontalCentered="1"/>
      <pageSetup scale="84" orientation="landscape" r:id="rId1"/>
      <headerFooter alignWithMargins="0">
        <oddFooter xml:space="preserve">&amp;L&amp;"Arial,Regular"&amp;10Totalling of columns and rows may be influenced by rounding&amp;C&amp;"Arial,Regular"&amp;10&amp;P&amp;R&amp;"Arial,Regular"&amp;10AUC Rule 005 </oddFooter>
      </headerFooter>
    </customSheetView>
    <customSheetView guid="{C4CAA437-90E0-4EF2-879D-CC8F1553F846}" scale="85" showPageBreaks="1" fitToPage="1" showRuler="0">
      <selection activeCell="G25" sqref="G25"/>
      <rowBreaks count="3" manualBreakCount="3">
        <brk id="37" max="16383" man="1"/>
        <brk id="40" max="16383" man="1"/>
        <brk id="42" max="16383" man="1"/>
      </rowBreaks>
      <pageMargins left="0" right="0" top="0" bottom="0" header="0" footer="0"/>
      <printOptions horizontalCentered="1"/>
      <pageSetup scale="84" orientation="landscape" r:id="rId2"/>
      <headerFooter alignWithMargins="0">
        <oddFooter xml:space="preserve">&amp;L&amp;"Arial,Regular"&amp;10Totalling of columns and rows may be influenced by rounding&amp;C&amp;"Arial,Regular"&amp;10&amp;P&amp;R&amp;"Arial,Regular"&amp;10AUC Rule 005 </oddFooter>
      </headerFooter>
    </customSheetView>
    <customSheetView guid="{0706C8C5-980C-43DA-817D-40E3F934F195}" scale="85" showPageBreaks="1" fitToPage="1" showRuler="0">
      <selection activeCell="F19" sqref="F19"/>
      <rowBreaks count="4" manualBreakCount="4">
        <brk id="51" max="16383" man="1"/>
        <brk id="62" max="16383" man="1"/>
        <brk id="65" max="16383" man="1"/>
        <brk id="67" max="16383" man="1"/>
      </rowBreaks>
      <pageMargins left="0" right="0" top="0" bottom="0" header="0" footer="0"/>
      <printOptions horizontalCentered="1"/>
      <pageSetup scale="52" orientation="landscape" r:id="rId3"/>
      <headerFooter alignWithMargins="0">
        <oddFooter xml:space="preserve">&amp;L&amp;"Arial,Regular"&amp;10Totalling of columns and rows may be influenced by rounding&amp;C&amp;"Arial,Regular"&amp;10&amp;P&amp;R&amp;"Arial,Regular"&amp;10AUC Rule 005 </oddFooter>
      </headerFooter>
    </customSheetView>
    <customSheetView guid="{3ECE4A39-A208-4E02-BFE0-6A5E33D5CF8A}" scale="85" showPageBreaks="1" fitToPage="1" showRuler="0">
      <selection activeCell="G53" sqref="G53"/>
      <rowBreaks count="2" manualBreakCount="2">
        <brk id="54" max="16383" man="1"/>
        <brk id="65" max="16383" man="1"/>
      </rowBreaks>
      <pageMargins left="0" right="0" top="0" bottom="0" header="0" footer="0"/>
      <printOptions horizontalCentered="1"/>
      <pageSetup scale="58" orientation="landscape" verticalDpi="300" r:id="rId4"/>
      <headerFooter alignWithMargins="0">
        <oddFooter xml:space="preserve">&amp;L&amp;8Totaling of columns and rows may be influenced by rounding&amp;R&amp;"Arial Narrow,Bold"&amp;11AUC Rule 5  &amp;P&amp;"Tahoma,Regular"&amp;12
</oddFooter>
      </headerFooter>
    </customSheetView>
    <customSheetView guid="{375D5236-3528-4051-BEEB-B3AB0D1291BF}" scale="85" fitToPage="1" showRuler="0">
      <selection activeCell="F12" sqref="F12"/>
      <rowBreaks count="2" manualBreakCount="2">
        <brk id="54" max="16383" man="1"/>
        <brk id="65" max="16383" man="1"/>
      </rowBreaks>
      <pageMargins left="0" right="0" top="0" bottom="0" header="0" footer="0"/>
      <printOptions horizontalCentered="1"/>
      <pageSetup scale="58" orientation="landscape" verticalDpi="300" r:id="rId5"/>
      <headerFooter alignWithMargins="0">
        <oddFooter xml:space="preserve">&amp;L&amp;8Totaling of columns and rows may be influenced by rounding&amp;R&amp;"Arial Narrow,Bold"&amp;11AUC Rule 5  &amp;P&amp;"Tahoma,Regular"&amp;12
</oddFooter>
      </headerFooter>
    </customSheetView>
    <customSheetView guid="{99F3E4B9-D8D7-4734-B534-F8184C7442F8}" scale="85" showPageBreaks="1" fitToPage="1" showRuler="0" topLeftCell="A24">
      <selection activeCell="C60" sqref="C60"/>
      <rowBreaks count="5" manualBreakCount="5">
        <brk id="54" max="16383" man="1"/>
        <brk id="64" max="16383" man="1"/>
        <brk id="65" max="16383" man="1"/>
        <brk id="66" max="16383" man="1"/>
        <brk id="67" max="16383" man="1"/>
      </rowBreaks>
      <pageMargins left="0" right="0" top="0" bottom="0" header="0" footer="0"/>
      <printOptions horizontalCentered="1"/>
      <pageSetup scale="56" orientation="landscape" verticalDpi="300" r:id="rId6"/>
      <headerFooter alignWithMargins="0">
        <oddFooter xml:space="preserve">&amp;L&amp;8Totaling of columns and rows may be influenced by rounding&amp;R&amp;"Arial Narrow,Bold"&amp;11AUC Rule 5  &amp;P&amp;"Tahoma,Regular"&amp;12
</oddFooter>
      </headerFooter>
    </customSheetView>
    <customSheetView guid="{EF69205E-72CF-4919-8E32-536F5700A46D}" scale="85" showPageBreaks="1" fitToPage="1" showRuler="0" topLeftCell="A14">
      <selection activeCell="F27" sqref="F27"/>
      <rowBreaks count="4" manualBreakCount="4">
        <brk id="51" max="16383" man="1"/>
        <brk id="62" max="16383" man="1"/>
        <brk id="65" max="16383" man="1"/>
        <brk id="67" max="16383" man="1"/>
      </rowBreaks>
      <pageMargins left="0" right="0" top="0" bottom="0" header="0" footer="0"/>
      <printOptions horizontalCentered="1"/>
      <pageSetup scale="56" orientation="landscape" verticalDpi="300" r:id="rId7"/>
      <headerFooter alignWithMargins="0">
        <oddFooter xml:space="preserve">&amp;L&amp;8Totaling of columns and rows may be influenced by rounding&amp;R&amp;"Arial Narrow,Bold"&amp;11AUC Rule 5  &amp;P&amp;"Tahoma,Regular"&amp;12
</oddFooter>
      </headerFooter>
    </customSheetView>
    <customSheetView guid="{848B8750-DAAA-4B29-BC1A-C7232CF038DE}" scale="85" showPageBreaks="1" fitToPage="1" printArea="1" showRuler="0" topLeftCell="A31">
      <selection activeCell="F27" sqref="F27"/>
      <rowBreaks count="1" manualBreakCount="1">
        <brk id="52" max="7" man="1"/>
      </rowBreaks>
      <pageMargins left="0" right="0" top="0" bottom="0" header="0" footer="0"/>
      <printOptions horizontalCentered="1"/>
      <pageSetup scale="77" orientation="landscape" verticalDpi="300" r:id="rId8"/>
      <headerFooter alignWithMargins="0">
        <oddFooter xml:space="preserve">&amp;L&amp;8Totaling of columns and rows may be influenced by rounding&amp;R&amp;"Arial Narrow,Bold"&amp;11EUB Directive 014  &amp;P&amp;"Tahoma,Regular"&amp;12
</oddFooter>
      </headerFooter>
    </customSheetView>
    <customSheetView guid="{EB33F838-653E-4A5C-8847-CF1990CBDB19}" scale="85" showPageBreaks="1" fitToPage="1" showRuler="0" topLeftCell="A10">
      <selection activeCell="F19" sqref="F19"/>
      <rowBreaks count="7" manualBreakCount="7">
        <brk id="41" max="16383" man="1"/>
        <brk id="51" max="16383" man="1"/>
        <brk id="62" max="16383" man="1"/>
        <brk id="65" max="16383" man="1"/>
        <brk id="67" max="16383" man="1"/>
        <brk id="75" max="16383" man="1"/>
        <brk id="109" max="16383" man="1"/>
      </rowBreaks>
      <pageMargins left="0" right="0" top="0" bottom="0" header="0" footer="0"/>
      <printOptions horizontalCentered="1"/>
      <pageSetup scale="84" orientation="landscape" r:id="rId9"/>
      <headerFooter alignWithMargins="0">
        <oddFooter xml:space="preserve">&amp;L&amp;"Arial,Regular"&amp;10Totalling of columns and rows may be influenced by rounding&amp;C&amp;"Arial,Regular"&amp;10&amp;P&amp;R&amp;"Arial,Regular"&amp;10AUC Rule 005 </oddFooter>
      </headerFooter>
    </customSheetView>
  </customSheetViews>
  <mergeCells count="6">
    <mergeCell ref="G16:I16"/>
    <mergeCell ref="A27:J27"/>
    <mergeCell ref="A2:I2"/>
    <mergeCell ref="A3:I3"/>
    <mergeCell ref="G5:I5"/>
    <mergeCell ref="C30:I30"/>
  </mergeCells>
  <phoneticPr fontId="0" type="noConversion"/>
  <conditionalFormatting sqref="M36:M39 M54 M60 L29 M8:M10 M12 M18:M23 M15 M26:M32">
    <cfRule type="cellIs" dxfId="3" priority="7" stopIfTrue="1" operator="greaterThan">
      <formula>0.1</formula>
    </cfRule>
    <cfRule type="cellIs" dxfId="2" priority="8" stopIfTrue="1" operator="lessThan">
      <formula>-0.1</formula>
    </cfRule>
  </conditionalFormatting>
  <printOptions horizontalCentered="1"/>
  <pageMargins left="0.75" right="0.75" top="0.75" bottom="0.75" header="0.5" footer="0.5"/>
  <pageSetup scale="75" orientation="landscape" r:id="rId10"/>
  <headerFooter>
    <oddFooter xml:space="preserve">&amp;L&amp;"Arial,Regular"&amp;10Totalling of columns and rows may be influenced by rounding&amp;R&amp;"Arial,Regular"&amp;10AUC Rule 005 </oddFooter>
  </headerFooter>
  <rowBreaks count="4" manualBreakCount="4">
    <brk id="44" max="16383" man="1"/>
    <brk id="55" max="16383" man="1"/>
    <brk id="58" max="16383" man="1"/>
    <brk id="60" max="16383" man="1"/>
  </rowBreaks>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0"/>
  <sheetViews>
    <sheetView topLeftCell="A34" zoomScaleNormal="100" workbookViewId="0">
      <selection activeCell="C61" sqref="C61"/>
    </sheetView>
  </sheetViews>
  <sheetFormatPr defaultColWidth="8.81640625" defaultRowHeight="13.2" x14ac:dyDescent="0.25"/>
  <cols>
    <col min="1" max="1" width="3.7265625" style="3" customWidth="1"/>
    <col min="2" max="2" width="2.08984375" style="3" customWidth="1"/>
    <col min="3" max="3" width="46" style="3" customWidth="1"/>
    <col min="4" max="4" width="2.6328125" style="4" customWidth="1"/>
    <col min="5" max="6" width="11.08984375" style="7" customWidth="1"/>
    <col min="7" max="7" width="2.7265625" style="3" customWidth="1"/>
    <col min="8" max="9" width="11.08984375" style="3" customWidth="1"/>
    <col min="10" max="10" width="2" style="3" customWidth="1"/>
    <col min="11" max="11" width="10" style="3" customWidth="1"/>
    <col min="12" max="16384" width="8.81640625" style="3"/>
  </cols>
  <sheetData>
    <row r="1" spans="1:11" s="1" customFormat="1" x14ac:dyDescent="0.25">
      <c r="F1" s="25"/>
      <c r="G1" s="11"/>
      <c r="K1" s="77" t="s">
        <v>42</v>
      </c>
    </row>
    <row r="2" spans="1:11" s="1" customFormat="1" ht="15.6" x14ac:dyDescent="0.3">
      <c r="A2" s="169" t="s">
        <v>52</v>
      </c>
      <c r="B2" s="169"/>
      <c r="C2" s="169"/>
      <c r="D2" s="169"/>
      <c r="E2" s="169"/>
      <c r="F2" s="169"/>
      <c r="G2" s="169"/>
      <c r="H2" s="169"/>
      <c r="I2" s="169"/>
      <c r="J2" s="10"/>
      <c r="K2" s="13"/>
    </row>
    <row r="3" spans="1:11" s="1" customFormat="1" x14ac:dyDescent="0.25">
      <c r="A3" s="170" t="s">
        <v>19</v>
      </c>
      <c r="B3" s="170"/>
      <c r="C3" s="170"/>
      <c r="D3" s="170"/>
      <c r="E3" s="170"/>
      <c r="F3" s="170"/>
      <c r="G3" s="170"/>
      <c r="H3" s="170"/>
      <c r="I3" s="170"/>
      <c r="J3" s="10"/>
      <c r="K3" s="13"/>
    </row>
    <row r="4" spans="1:11" x14ac:dyDescent="0.25">
      <c r="A4" s="133"/>
      <c r="B4" s="67"/>
      <c r="C4" s="78"/>
      <c r="E4" s="134"/>
      <c r="F4" s="135"/>
      <c r="G4" s="67"/>
      <c r="H4" s="136"/>
      <c r="I4" s="67"/>
      <c r="J4" s="67"/>
      <c r="K4" s="137"/>
    </row>
    <row r="5" spans="1:11" s="1" customFormat="1" ht="12.75" customHeight="1" x14ac:dyDescent="0.25">
      <c r="A5" s="138" t="s">
        <v>20</v>
      </c>
      <c r="B5" s="81"/>
      <c r="C5" s="81"/>
      <c r="D5" s="79"/>
      <c r="E5" s="84"/>
      <c r="F5" s="85"/>
      <c r="H5" s="84" t="s">
        <v>53</v>
      </c>
      <c r="I5" s="85" t="s">
        <v>53</v>
      </c>
      <c r="J5" s="25"/>
    </row>
    <row r="6" spans="1:11" s="1" customFormat="1" ht="12.75" customHeight="1" x14ac:dyDescent="0.25">
      <c r="A6" s="139" t="s">
        <v>21</v>
      </c>
      <c r="B6" s="82"/>
      <c r="C6" s="140" t="s">
        <v>3</v>
      </c>
      <c r="D6" s="79"/>
      <c r="E6" s="86">
        <v>2009</v>
      </c>
      <c r="F6" s="87">
        <v>2008</v>
      </c>
      <c r="H6" s="86" t="s">
        <v>54</v>
      </c>
      <c r="I6" s="87" t="s">
        <v>55</v>
      </c>
      <c r="J6" s="25"/>
    </row>
    <row r="7" spans="1:11" x14ac:dyDescent="0.25">
      <c r="A7" s="133"/>
      <c r="B7" s="67"/>
      <c r="C7" s="78"/>
      <c r="E7" s="134"/>
      <c r="G7" s="67"/>
      <c r="H7" s="136"/>
      <c r="I7" s="67"/>
      <c r="J7" s="67"/>
      <c r="K7" s="67"/>
    </row>
    <row r="8" spans="1:11" x14ac:dyDescent="0.25">
      <c r="A8" s="133"/>
      <c r="B8" s="67"/>
      <c r="C8" s="78" t="s">
        <v>56</v>
      </c>
      <c r="E8" s="134"/>
      <c r="G8" s="67"/>
      <c r="H8" s="136"/>
      <c r="I8" s="141"/>
      <c r="J8" s="67"/>
      <c r="K8" s="67"/>
    </row>
    <row r="9" spans="1:11" x14ac:dyDescent="0.25">
      <c r="A9" s="133">
        <v>1</v>
      </c>
      <c r="B9" s="67"/>
      <c r="C9" s="64" t="s">
        <v>57</v>
      </c>
      <c r="E9" s="144"/>
      <c r="F9" s="144"/>
      <c r="G9" s="67"/>
      <c r="H9" s="176">
        <f>E9-F9</f>
        <v>0</v>
      </c>
      <c r="I9" s="177" t="e">
        <f>(E9-F9)/F9</f>
        <v>#DIV/0!</v>
      </c>
      <c r="J9" s="67"/>
      <c r="K9" s="119"/>
    </row>
    <row r="10" spans="1:11" x14ac:dyDescent="0.25">
      <c r="A10" s="133">
        <v>2</v>
      </c>
      <c r="B10" s="67"/>
      <c r="C10" s="67" t="s">
        <v>58</v>
      </c>
      <c r="E10" s="134"/>
      <c r="F10" s="134"/>
      <c r="G10" s="67"/>
      <c r="H10" s="176">
        <f t="shared" ref="H10:H13" si="0">E10-F10</f>
        <v>0</v>
      </c>
      <c r="I10" s="177" t="e">
        <f>(E10-F10)/F10</f>
        <v>#DIV/0!</v>
      </c>
      <c r="J10" s="67"/>
      <c r="K10" s="119"/>
    </row>
    <row r="11" spans="1:11" x14ac:dyDescent="0.25">
      <c r="A11" s="133">
        <v>3</v>
      </c>
      <c r="B11" s="67"/>
      <c r="C11" s="67" t="s">
        <v>59</v>
      </c>
      <c r="E11" s="134"/>
      <c r="F11" s="134"/>
      <c r="G11" s="67"/>
      <c r="H11" s="176">
        <f t="shared" si="0"/>
        <v>0</v>
      </c>
      <c r="I11" s="177" t="e">
        <f>(E11-F11)/F11</f>
        <v>#DIV/0!</v>
      </c>
      <c r="J11" s="67"/>
      <c r="K11" s="119"/>
    </row>
    <row r="12" spans="1:11" x14ac:dyDescent="0.25">
      <c r="A12" s="133">
        <v>4</v>
      </c>
      <c r="B12" s="67"/>
      <c r="C12" s="67" t="s">
        <v>60</v>
      </c>
      <c r="E12" s="134"/>
      <c r="F12" s="134"/>
      <c r="G12" s="67"/>
      <c r="H12" s="176">
        <f t="shared" si="0"/>
        <v>0</v>
      </c>
      <c r="I12" s="177" t="e">
        <f>(E12-F12)/F12</f>
        <v>#DIV/0!</v>
      </c>
      <c r="J12" s="67"/>
      <c r="K12" s="119"/>
    </row>
    <row r="13" spans="1:11" x14ac:dyDescent="0.25">
      <c r="A13" s="133">
        <v>5</v>
      </c>
      <c r="B13" s="67"/>
      <c r="C13" s="67" t="s">
        <v>61</v>
      </c>
      <c r="E13" s="134"/>
      <c r="F13" s="134"/>
      <c r="G13" s="67"/>
      <c r="H13" s="176">
        <f t="shared" si="0"/>
        <v>0</v>
      </c>
      <c r="I13" s="177" t="e">
        <f>(E13-F13)/F13</f>
        <v>#DIV/0!</v>
      </c>
      <c r="J13" s="67"/>
      <c r="K13" s="119"/>
    </row>
    <row r="14" spans="1:11" ht="13.2" customHeight="1" x14ac:dyDescent="0.25">
      <c r="A14" s="133"/>
      <c r="B14" s="67"/>
      <c r="C14" s="64"/>
      <c r="E14" s="134"/>
      <c r="F14" s="134"/>
      <c r="G14" s="67"/>
      <c r="H14" s="136"/>
      <c r="I14" s="178"/>
      <c r="J14" s="67"/>
      <c r="K14" s="119"/>
    </row>
    <row r="15" spans="1:11" ht="12.75" customHeight="1" x14ac:dyDescent="0.25">
      <c r="A15" s="133">
        <v>6</v>
      </c>
      <c r="B15" s="142"/>
      <c r="C15" s="64" t="s">
        <v>62</v>
      </c>
      <c r="D15" s="9"/>
      <c r="E15" s="89"/>
      <c r="F15" s="89"/>
      <c r="G15" s="67"/>
      <c r="H15" s="176">
        <f>E15-F15</f>
        <v>0</v>
      </c>
      <c r="I15" s="177" t="e">
        <f>(E15-F15)/F15</f>
        <v>#DIV/0!</v>
      </c>
      <c r="J15" s="143"/>
      <c r="K15" s="119"/>
    </row>
    <row r="16" spans="1:11" ht="13.2" customHeight="1" x14ac:dyDescent="0.25">
      <c r="A16" s="133"/>
      <c r="B16" s="142"/>
      <c r="C16" s="64"/>
      <c r="D16" s="9"/>
      <c r="E16" s="89"/>
      <c r="F16" s="89"/>
      <c r="G16" s="67"/>
      <c r="H16" s="136"/>
      <c r="J16" s="143"/>
      <c r="K16" s="67"/>
    </row>
    <row r="17" spans="1:11" x14ac:dyDescent="0.25">
      <c r="A17" s="133"/>
      <c r="B17" s="142"/>
      <c r="C17" s="78" t="s">
        <v>63</v>
      </c>
      <c r="D17" s="9"/>
      <c r="E17" s="144"/>
      <c r="F17" s="144"/>
      <c r="G17" s="67"/>
      <c r="H17" s="80"/>
      <c r="J17" s="143"/>
      <c r="K17" s="67"/>
    </row>
    <row r="18" spans="1:11" x14ac:dyDescent="0.25">
      <c r="A18" s="133">
        <v>7</v>
      </c>
      <c r="B18" s="142"/>
      <c r="C18" s="64" t="s">
        <v>64</v>
      </c>
      <c r="D18" s="5"/>
      <c r="E18" s="89"/>
      <c r="F18" s="89"/>
      <c r="G18" s="67"/>
      <c r="H18" s="176">
        <f t="shared" ref="H18:H20" si="1">E18-F18</f>
        <v>0</v>
      </c>
      <c r="I18" s="177" t="e">
        <f>(E18-F18)/F18</f>
        <v>#DIV/0!</v>
      </c>
      <c r="J18" s="143"/>
      <c r="K18" s="119"/>
    </row>
    <row r="19" spans="1:11" x14ac:dyDescent="0.25">
      <c r="A19" s="133">
        <v>8</v>
      </c>
      <c r="B19" s="142"/>
      <c r="C19" s="67" t="s">
        <v>65</v>
      </c>
      <c r="D19" s="9"/>
      <c r="E19" s="89"/>
      <c r="F19" s="89"/>
      <c r="G19" s="67"/>
      <c r="H19" s="176">
        <f t="shared" si="1"/>
        <v>0</v>
      </c>
      <c r="I19" s="177" t="e">
        <f>(E19-F19)/F19</f>
        <v>#DIV/0!</v>
      </c>
      <c r="J19" s="143"/>
      <c r="K19" s="119"/>
    </row>
    <row r="20" spans="1:11" x14ac:dyDescent="0.25">
      <c r="A20" s="133">
        <v>9</v>
      </c>
      <c r="B20" s="142"/>
      <c r="C20" s="67" t="s">
        <v>66</v>
      </c>
      <c r="E20" s="144"/>
      <c r="F20" s="144"/>
      <c r="G20" s="67"/>
      <c r="H20" s="176">
        <f t="shared" si="1"/>
        <v>0</v>
      </c>
      <c r="I20" s="177" t="e">
        <f>(E20-F20)/F20</f>
        <v>#DIV/0!</v>
      </c>
      <c r="J20" s="143"/>
      <c r="K20" s="119"/>
    </row>
    <row r="21" spans="1:11" s="6" customFormat="1" x14ac:dyDescent="0.25">
      <c r="A21" s="133"/>
      <c r="B21" s="145"/>
      <c r="C21" s="64"/>
      <c r="D21" s="61"/>
      <c r="E21" s="61"/>
      <c r="F21" s="61"/>
      <c r="G21" s="61"/>
      <c r="H21" s="61"/>
      <c r="I21" s="61"/>
      <c r="J21" s="106"/>
      <c r="K21" s="106"/>
    </row>
    <row r="22" spans="1:11" s="6" customFormat="1" x14ac:dyDescent="0.25">
      <c r="A22" s="133">
        <v>10</v>
      </c>
      <c r="B22" s="145"/>
      <c r="C22" s="78" t="s">
        <v>67</v>
      </c>
      <c r="D22" s="61"/>
      <c r="E22" s="89"/>
      <c r="F22" s="89"/>
      <c r="G22" s="61"/>
      <c r="H22" s="176">
        <f>E22-F22</f>
        <v>0</v>
      </c>
      <c r="I22" s="177" t="e">
        <f>#REF!</f>
        <v>#REF!</v>
      </c>
      <c r="J22" s="106"/>
      <c r="K22" s="106"/>
    </row>
    <row r="23" spans="1:11" ht="13.2" customHeight="1" x14ac:dyDescent="0.25">
      <c r="A23" s="133"/>
      <c r="B23" s="142"/>
      <c r="C23" s="7"/>
      <c r="E23" s="144"/>
      <c r="F23" s="144"/>
      <c r="G23" s="67"/>
      <c r="H23" s="136"/>
      <c r="I23" s="179"/>
      <c r="J23" s="143"/>
      <c r="K23" s="67"/>
    </row>
    <row r="24" spans="1:11" x14ac:dyDescent="0.25">
      <c r="A24" s="133"/>
      <c r="B24" s="142"/>
      <c r="C24" s="78" t="s">
        <v>68</v>
      </c>
      <c r="E24" s="144"/>
      <c r="F24" s="144"/>
      <c r="G24" s="67"/>
      <c r="H24" s="136"/>
      <c r="I24" s="179"/>
      <c r="J24" s="143"/>
      <c r="K24" s="67"/>
    </row>
    <row r="25" spans="1:11" x14ac:dyDescent="0.25">
      <c r="A25" s="133">
        <v>11</v>
      </c>
      <c r="B25" s="142"/>
      <c r="C25" s="72" t="s">
        <v>69</v>
      </c>
      <c r="D25" s="9"/>
      <c r="E25" s="144"/>
      <c r="F25" s="144"/>
      <c r="G25" s="67"/>
      <c r="H25" s="176">
        <f t="shared" ref="H25:H33" si="2">E25-F25</f>
        <v>0</v>
      </c>
      <c r="I25" s="177" t="e">
        <f t="shared" ref="I25:I33" si="3">(E25-F25)/F25</f>
        <v>#DIV/0!</v>
      </c>
      <c r="J25" s="143"/>
      <c r="K25" s="119"/>
    </row>
    <row r="26" spans="1:11" x14ac:dyDescent="0.25">
      <c r="A26" s="133">
        <v>12</v>
      </c>
      <c r="B26" s="142"/>
      <c r="C26" s="64" t="s">
        <v>70</v>
      </c>
      <c r="D26" s="9"/>
      <c r="E26" s="144"/>
      <c r="F26" s="144"/>
      <c r="G26" s="67"/>
      <c r="H26" s="176">
        <f t="shared" si="2"/>
        <v>0</v>
      </c>
      <c r="I26" s="177" t="e">
        <f t="shared" si="3"/>
        <v>#DIV/0!</v>
      </c>
      <c r="J26" s="143"/>
      <c r="K26" s="119"/>
    </row>
    <row r="27" spans="1:11" s="8" customFormat="1" x14ac:dyDescent="0.25">
      <c r="A27" s="133">
        <v>13</v>
      </c>
      <c r="B27" s="146"/>
      <c r="C27" s="64" t="s">
        <v>71</v>
      </c>
      <c r="D27" s="73"/>
      <c r="E27" s="144"/>
      <c r="F27" s="144"/>
      <c r="G27" s="146"/>
      <c r="H27" s="176">
        <f t="shared" si="2"/>
        <v>0</v>
      </c>
      <c r="I27" s="177" t="e">
        <f t="shared" si="3"/>
        <v>#DIV/0!</v>
      </c>
      <c r="J27" s="146"/>
      <c r="K27" s="119"/>
    </row>
    <row r="28" spans="1:11" s="8" customFormat="1" x14ac:dyDescent="0.25">
      <c r="A28" s="133">
        <v>14</v>
      </c>
      <c r="B28" s="146"/>
      <c r="C28" s="64" t="s">
        <v>72</v>
      </c>
      <c r="D28" s="73"/>
      <c r="E28" s="144"/>
      <c r="F28" s="144"/>
      <c r="G28" s="146"/>
      <c r="H28" s="176">
        <f t="shared" si="2"/>
        <v>0</v>
      </c>
      <c r="I28" s="177" t="e">
        <f>(E28-F28)/F28</f>
        <v>#DIV/0!</v>
      </c>
      <c r="J28" s="146"/>
      <c r="K28" s="119"/>
    </row>
    <row r="29" spans="1:11" s="8" customFormat="1" x14ac:dyDescent="0.25">
      <c r="A29" s="133">
        <v>15</v>
      </c>
      <c r="B29" s="146"/>
      <c r="C29" s="64" t="s">
        <v>73</v>
      </c>
      <c r="D29" s="147"/>
      <c r="E29" s="144"/>
      <c r="F29" s="144"/>
      <c r="G29" s="146"/>
      <c r="H29" s="176">
        <f t="shared" si="2"/>
        <v>0</v>
      </c>
      <c r="I29" s="177" t="e">
        <f t="shared" si="3"/>
        <v>#DIV/0!</v>
      </c>
      <c r="J29" s="146"/>
      <c r="K29" s="119"/>
    </row>
    <row r="30" spans="1:11" s="8" customFormat="1" x14ac:dyDescent="0.25">
      <c r="A30" s="133">
        <v>16</v>
      </c>
      <c r="B30" s="146"/>
      <c r="C30" s="72" t="s">
        <v>74</v>
      </c>
      <c r="D30" s="73"/>
      <c r="E30" s="144"/>
      <c r="F30" s="144"/>
      <c r="G30" s="146"/>
      <c r="H30" s="176">
        <f t="shared" si="2"/>
        <v>0</v>
      </c>
      <c r="I30" s="177" t="e">
        <f t="shared" si="3"/>
        <v>#DIV/0!</v>
      </c>
      <c r="J30" s="146"/>
      <c r="K30" s="119"/>
    </row>
    <row r="31" spans="1:11" s="8" customFormat="1" x14ac:dyDescent="0.25">
      <c r="A31" s="133">
        <v>17</v>
      </c>
      <c r="B31" s="146"/>
      <c r="C31" s="7" t="s">
        <v>75</v>
      </c>
      <c r="D31" s="73"/>
      <c r="E31" s="144"/>
      <c r="F31" s="144"/>
      <c r="G31" s="146"/>
      <c r="H31" s="176">
        <f t="shared" si="2"/>
        <v>0</v>
      </c>
      <c r="I31" s="177" t="e">
        <f t="shared" si="3"/>
        <v>#DIV/0!</v>
      </c>
      <c r="J31" s="146"/>
      <c r="K31" s="119"/>
    </row>
    <row r="32" spans="1:11" s="8" customFormat="1" x14ac:dyDescent="0.25">
      <c r="A32" s="133">
        <v>18</v>
      </c>
      <c r="B32" s="146"/>
      <c r="C32" s="67" t="s">
        <v>76</v>
      </c>
      <c r="D32" s="147"/>
      <c r="E32" s="144"/>
      <c r="F32" s="144"/>
      <c r="G32" s="146"/>
      <c r="H32" s="176">
        <f t="shared" si="2"/>
        <v>0</v>
      </c>
      <c r="I32" s="177" t="e">
        <f t="shared" si="3"/>
        <v>#DIV/0!</v>
      </c>
      <c r="J32" s="146"/>
      <c r="K32" s="119"/>
    </row>
    <row r="33" spans="1:11" s="8" customFormat="1" x14ac:dyDescent="0.25">
      <c r="A33" s="133">
        <v>19</v>
      </c>
      <c r="B33" s="146"/>
      <c r="C33" s="72" t="s">
        <v>77</v>
      </c>
      <c r="D33" s="147"/>
      <c r="E33" s="144"/>
      <c r="F33" s="144"/>
      <c r="G33" s="146"/>
      <c r="H33" s="176">
        <f t="shared" si="2"/>
        <v>0</v>
      </c>
      <c r="I33" s="177" t="e">
        <f t="shared" si="3"/>
        <v>#DIV/0!</v>
      </c>
      <c r="J33" s="146"/>
      <c r="K33" s="120"/>
    </row>
    <row r="34" spans="1:11" s="6" customFormat="1" x14ac:dyDescent="0.25">
      <c r="A34" s="133"/>
      <c r="B34" s="145"/>
      <c r="C34" s="61"/>
      <c r="D34" s="61"/>
      <c r="E34" s="144"/>
      <c r="F34" s="144"/>
      <c r="G34" s="106"/>
      <c r="H34" s="121"/>
      <c r="I34" s="122"/>
      <c r="J34" s="148"/>
      <c r="K34" s="64"/>
    </row>
    <row r="35" spans="1:11" s="6" customFormat="1" x14ac:dyDescent="0.25">
      <c r="A35" s="133">
        <v>20</v>
      </c>
      <c r="B35" s="145"/>
      <c r="C35" s="78" t="s">
        <v>78</v>
      </c>
      <c r="D35" s="61"/>
      <c r="E35" s="144"/>
      <c r="F35" s="144"/>
      <c r="G35" s="61"/>
      <c r="H35" s="176">
        <f>E35-F35</f>
        <v>0</v>
      </c>
      <c r="I35" s="177" t="e">
        <f>#REF!</f>
        <v>#REF!</v>
      </c>
      <c r="J35" s="106"/>
      <c r="K35" s="106"/>
    </row>
    <row r="36" spans="1:11" s="6" customFormat="1" x14ac:dyDescent="0.25">
      <c r="A36" s="133"/>
      <c r="B36" s="145"/>
      <c r="C36" s="64"/>
      <c r="D36" s="61"/>
      <c r="E36" s="61"/>
      <c r="F36" s="61"/>
      <c r="G36" s="61"/>
      <c r="H36" s="61"/>
      <c r="I36" s="61"/>
      <c r="J36" s="106"/>
      <c r="K36" s="106"/>
    </row>
    <row r="37" spans="1:11" s="6" customFormat="1" ht="13.8" thickBot="1" x14ac:dyDescent="0.3">
      <c r="A37" s="133">
        <v>21</v>
      </c>
      <c r="B37" s="145"/>
      <c r="C37" s="61" t="s">
        <v>79</v>
      </c>
      <c r="D37" s="61"/>
      <c r="E37" s="181">
        <f>SUM(E9:E36)</f>
        <v>0</v>
      </c>
      <c r="F37" s="181">
        <f>SUM(F9:F36)</f>
        <v>0</v>
      </c>
      <c r="G37" s="106"/>
      <c r="H37" s="182">
        <f>E37-F37</f>
        <v>0</v>
      </c>
      <c r="I37" s="180" t="e">
        <f>(E37-F37)/F37</f>
        <v>#DIV/0!</v>
      </c>
      <c r="J37" s="148"/>
      <c r="K37" s="120"/>
    </row>
    <row r="38" spans="1:11" ht="13.8" thickTop="1" x14ac:dyDescent="0.25">
      <c r="A38" s="172"/>
      <c r="B38" s="172"/>
      <c r="C38" s="64"/>
      <c r="F38" s="134"/>
      <c r="G38" s="67"/>
      <c r="H38" s="136"/>
      <c r="I38" s="149"/>
      <c r="J38" s="67"/>
      <c r="K38" s="67"/>
    </row>
    <row r="39" spans="1:11" ht="30.6" customHeight="1" x14ac:dyDescent="0.25">
      <c r="A39" s="174" t="s">
        <v>80</v>
      </c>
      <c r="B39" s="174"/>
      <c r="C39" s="173" t="s">
        <v>100</v>
      </c>
      <c r="D39" s="173"/>
      <c r="E39" s="173"/>
      <c r="F39" s="173"/>
      <c r="G39" s="173"/>
      <c r="H39" s="173"/>
      <c r="I39" s="173"/>
      <c r="J39" s="67"/>
      <c r="K39" s="67"/>
    </row>
    <row r="40" spans="1:11" x14ac:dyDescent="0.25">
      <c r="A40" s="67"/>
      <c r="B40" s="67"/>
      <c r="C40" s="38"/>
      <c r="D40" s="37"/>
      <c r="E40" s="23"/>
      <c r="F40" s="23"/>
      <c r="G40" s="21"/>
      <c r="H40" s="12"/>
      <c r="I40" s="53"/>
      <c r="J40" s="67"/>
      <c r="K40" s="67"/>
    </row>
    <row r="41" spans="1:11" ht="26.4" x14ac:dyDescent="0.25">
      <c r="A41" s="131" t="s">
        <v>35</v>
      </c>
      <c r="B41" s="11"/>
      <c r="C41" s="38" t="s">
        <v>36</v>
      </c>
      <c r="D41" s="37"/>
      <c r="E41" s="23"/>
      <c r="F41" s="23"/>
      <c r="G41" s="21"/>
      <c r="H41" s="12"/>
      <c r="I41" s="53"/>
      <c r="J41" s="67"/>
      <c r="K41" s="67"/>
    </row>
    <row r="42" spans="1:11" ht="28.95" customHeight="1" x14ac:dyDescent="0.25">
      <c r="A42" s="183">
        <v>1</v>
      </c>
      <c r="B42" s="11"/>
      <c r="C42" s="167" t="s">
        <v>81</v>
      </c>
      <c r="D42" s="168"/>
      <c r="E42" s="168"/>
      <c r="F42" s="168"/>
      <c r="G42" s="168"/>
      <c r="H42" s="168"/>
      <c r="I42" s="168"/>
      <c r="J42" s="67"/>
      <c r="K42" s="67"/>
    </row>
    <row r="43" spans="1:11" ht="28.95" customHeight="1" x14ac:dyDescent="0.25">
      <c r="A43" s="183">
        <v>2</v>
      </c>
      <c r="B43" s="11"/>
      <c r="C43" s="167" t="s">
        <v>82</v>
      </c>
      <c r="D43" s="168"/>
      <c r="E43" s="168"/>
      <c r="F43" s="168"/>
      <c r="G43" s="168"/>
      <c r="H43" s="168"/>
      <c r="I43" s="168"/>
      <c r="J43" s="67"/>
      <c r="K43" s="67"/>
    </row>
    <row r="44" spans="1:11" ht="15" x14ac:dyDescent="0.25">
      <c r="A44" s="183">
        <v>3</v>
      </c>
      <c r="B44" s="11"/>
      <c r="C44" s="195" t="s">
        <v>83</v>
      </c>
      <c r="D44" s="196"/>
      <c r="E44" s="196"/>
      <c r="F44" s="196"/>
      <c r="G44" s="196"/>
      <c r="H44" s="196"/>
      <c r="I44" s="196"/>
      <c r="J44" s="67"/>
      <c r="K44" s="67"/>
    </row>
    <row r="45" spans="1:11" ht="15" customHeight="1" x14ac:dyDescent="0.25">
      <c r="A45" s="183">
        <v>4</v>
      </c>
      <c r="B45" s="67"/>
      <c r="C45" s="107" t="s">
        <v>84</v>
      </c>
      <c r="D45" s="108"/>
      <c r="E45" s="109"/>
      <c r="F45" s="109"/>
      <c r="G45" s="107"/>
      <c r="H45" s="107"/>
      <c r="I45" s="107"/>
      <c r="J45" s="67"/>
      <c r="K45" s="67"/>
    </row>
    <row r="46" spans="1:11" ht="15" customHeight="1" x14ac:dyDescent="0.25">
      <c r="A46" s="183">
        <v>5</v>
      </c>
      <c r="B46" s="67"/>
      <c r="C46" s="107" t="s">
        <v>85</v>
      </c>
      <c r="D46" s="108"/>
      <c r="E46" s="109"/>
      <c r="F46" s="109"/>
      <c r="G46" s="107"/>
      <c r="H46" s="107"/>
      <c r="I46" s="107"/>
      <c r="J46" s="67"/>
      <c r="K46" s="67"/>
    </row>
    <row r="47" spans="1:11" ht="28.95" customHeight="1" x14ac:dyDescent="0.25">
      <c r="A47" s="183">
        <v>6</v>
      </c>
      <c r="B47" s="67"/>
      <c r="C47" s="166" t="s">
        <v>86</v>
      </c>
      <c r="D47" s="166"/>
      <c r="E47" s="166"/>
      <c r="F47" s="166"/>
      <c r="G47" s="166"/>
      <c r="H47" s="166"/>
      <c r="I47" s="166"/>
      <c r="J47" s="67"/>
      <c r="K47" s="67"/>
    </row>
    <row r="48" spans="1:11" ht="28.95" customHeight="1" x14ac:dyDescent="0.25">
      <c r="A48" s="183">
        <v>7</v>
      </c>
      <c r="B48" s="67"/>
      <c r="C48" s="166" t="s">
        <v>87</v>
      </c>
      <c r="D48" s="166"/>
      <c r="E48" s="166"/>
      <c r="F48" s="166"/>
      <c r="G48" s="166"/>
      <c r="H48" s="166"/>
      <c r="I48" s="166"/>
    </row>
    <row r="49" spans="1:9" ht="15" customHeight="1" x14ac:dyDescent="0.25">
      <c r="A49" s="183">
        <v>8</v>
      </c>
      <c r="B49" s="67"/>
      <c r="C49" s="197" t="s">
        <v>88</v>
      </c>
      <c r="D49" s="197"/>
      <c r="E49" s="197"/>
      <c r="F49" s="197"/>
      <c r="G49" s="197"/>
      <c r="H49" s="197"/>
      <c r="I49" s="197"/>
    </row>
    <row r="50" spans="1:9" ht="55.95" customHeight="1" x14ac:dyDescent="0.25">
      <c r="A50" s="183">
        <v>9</v>
      </c>
      <c r="B50" s="67"/>
      <c r="C50" s="166" t="s">
        <v>89</v>
      </c>
      <c r="D50" s="166"/>
      <c r="E50" s="166"/>
      <c r="F50" s="166"/>
      <c r="G50" s="166"/>
      <c r="H50" s="166"/>
      <c r="I50" s="166"/>
    </row>
    <row r="51" spans="1:9" s="186" customFormat="1" ht="15" customHeight="1" x14ac:dyDescent="0.25">
      <c r="A51" s="184">
        <v>11</v>
      </c>
      <c r="B51" s="185"/>
      <c r="C51" s="198" t="s">
        <v>90</v>
      </c>
      <c r="D51" s="198"/>
      <c r="E51" s="198"/>
      <c r="F51" s="198"/>
      <c r="G51" s="198"/>
      <c r="H51" s="198"/>
      <c r="I51" s="198"/>
    </row>
    <row r="52" spans="1:9" s="186" customFormat="1" ht="15" customHeight="1" x14ac:dyDescent="0.25">
      <c r="A52" s="184">
        <v>12</v>
      </c>
      <c r="B52" s="185"/>
      <c r="C52" s="185" t="s">
        <v>91</v>
      </c>
      <c r="D52" s="187"/>
      <c r="E52" s="188"/>
      <c r="F52" s="189"/>
      <c r="G52" s="185"/>
      <c r="H52" s="185"/>
      <c r="I52" s="185"/>
    </row>
    <row r="53" spans="1:9" ht="15" customHeight="1" x14ac:dyDescent="0.25">
      <c r="A53" s="184">
        <v>13</v>
      </c>
      <c r="B53" s="67"/>
      <c r="C53" s="197" t="s">
        <v>92</v>
      </c>
      <c r="D53" s="197"/>
      <c r="E53" s="197"/>
      <c r="F53" s="197"/>
      <c r="G53" s="197"/>
      <c r="H53" s="197"/>
      <c r="I53" s="197"/>
    </row>
    <row r="54" spans="1:9" ht="28.95" customHeight="1" x14ac:dyDescent="0.25">
      <c r="A54" s="184">
        <v>14</v>
      </c>
      <c r="B54" s="67"/>
      <c r="C54" s="166" t="s">
        <v>93</v>
      </c>
      <c r="D54" s="166"/>
      <c r="E54" s="166"/>
      <c r="F54" s="166"/>
      <c r="G54" s="166"/>
      <c r="H54" s="166"/>
      <c r="I54" s="166"/>
    </row>
    <row r="55" spans="1:9" ht="15" customHeight="1" x14ac:dyDescent="0.25">
      <c r="A55" s="184">
        <v>15</v>
      </c>
      <c r="B55" s="67"/>
      <c r="C55" s="197" t="s">
        <v>94</v>
      </c>
      <c r="D55" s="197"/>
      <c r="E55" s="197"/>
      <c r="F55" s="197"/>
      <c r="G55" s="197"/>
      <c r="H55" s="197"/>
      <c r="I55" s="197"/>
    </row>
    <row r="56" spans="1:9" ht="28.95" customHeight="1" x14ac:dyDescent="0.25">
      <c r="A56" s="184">
        <v>16</v>
      </c>
      <c r="B56" s="67"/>
      <c r="C56" s="166" t="s">
        <v>95</v>
      </c>
      <c r="D56" s="166"/>
      <c r="E56" s="166"/>
      <c r="F56" s="166"/>
      <c r="G56" s="166"/>
      <c r="H56" s="166"/>
      <c r="I56" s="166"/>
    </row>
    <row r="57" spans="1:9" ht="15" customHeight="1" x14ac:dyDescent="0.25">
      <c r="A57" s="184">
        <v>17</v>
      </c>
      <c r="B57" s="67"/>
      <c r="C57" s="197" t="s">
        <v>96</v>
      </c>
      <c r="D57" s="197"/>
      <c r="E57" s="197"/>
      <c r="F57" s="197"/>
      <c r="G57" s="197"/>
      <c r="H57" s="197"/>
      <c r="I57" s="197"/>
    </row>
    <row r="58" spans="1:9" ht="28.95" customHeight="1" x14ac:dyDescent="0.25">
      <c r="A58" s="184">
        <v>18</v>
      </c>
      <c r="B58" s="67"/>
      <c r="C58" s="166" t="s">
        <v>97</v>
      </c>
      <c r="D58" s="166"/>
      <c r="E58" s="166"/>
      <c r="F58" s="166"/>
      <c r="G58" s="166"/>
      <c r="H58" s="166"/>
      <c r="I58" s="166"/>
    </row>
    <row r="59" spans="1:9" ht="15" customHeight="1" x14ac:dyDescent="0.25">
      <c r="A59" s="184">
        <v>19</v>
      </c>
      <c r="B59" s="67"/>
      <c r="C59" s="107" t="s">
        <v>98</v>
      </c>
      <c r="D59" s="108"/>
      <c r="E59" s="109"/>
      <c r="F59" s="109"/>
      <c r="G59" s="107"/>
      <c r="H59" s="107"/>
      <c r="I59" s="107"/>
    </row>
    <row r="60" spans="1:9" ht="28.95" customHeight="1" x14ac:dyDescent="0.25">
      <c r="A60" s="183">
        <v>20</v>
      </c>
      <c r="B60" s="127"/>
      <c r="C60" s="171" t="s">
        <v>101</v>
      </c>
      <c r="D60" s="171"/>
      <c r="E60" s="171"/>
      <c r="F60" s="171"/>
      <c r="G60" s="171"/>
      <c r="H60" s="171"/>
      <c r="I60" s="171"/>
    </row>
    <row r="61" spans="1:9" x14ac:dyDescent="0.25">
      <c r="A61" s="150"/>
      <c r="B61" s="67"/>
      <c r="C61" s="67"/>
      <c r="G61" s="67"/>
      <c r="H61" s="67"/>
      <c r="I61" s="67"/>
    </row>
    <row r="62" spans="1:9" x14ac:dyDescent="0.25">
      <c r="A62" s="150"/>
      <c r="B62" s="67"/>
      <c r="C62" s="67"/>
      <c r="G62" s="67"/>
      <c r="H62" s="67"/>
      <c r="I62" s="67"/>
    </row>
    <row r="63" spans="1:9" x14ac:dyDescent="0.25">
      <c r="A63" s="150"/>
      <c r="B63" s="67"/>
      <c r="C63" s="67"/>
      <c r="G63" s="67"/>
      <c r="H63" s="67"/>
      <c r="I63" s="67"/>
    </row>
    <row r="64" spans="1:9" x14ac:dyDescent="0.25">
      <c r="A64" s="150"/>
    </row>
    <row r="65" spans="1:1" x14ac:dyDescent="0.25">
      <c r="A65" s="150"/>
    </row>
    <row r="66" spans="1:1" x14ac:dyDescent="0.25">
      <c r="A66" s="150"/>
    </row>
    <row r="67" spans="1:1" x14ac:dyDescent="0.25">
      <c r="A67" s="150"/>
    </row>
    <row r="68" spans="1:1" x14ac:dyDescent="0.25">
      <c r="A68" s="150"/>
    </row>
    <row r="69" spans="1:1" x14ac:dyDescent="0.25">
      <c r="A69" s="150"/>
    </row>
    <row r="70" spans="1:1" x14ac:dyDescent="0.25">
      <c r="A70" s="150"/>
    </row>
    <row r="71" spans="1:1" x14ac:dyDescent="0.25">
      <c r="A71" s="150"/>
    </row>
    <row r="72" spans="1:1" x14ac:dyDescent="0.25">
      <c r="A72" s="150"/>
    </row>
    <row r="73" spans="1:1" x14ac:dyDescent="0.25">
      <c r="A73" s="150"/>
    </row>
    <row r="74" spans="1:1" x14ac:dyDescent="0.25">
      <c r="A74" s="150"/>
    </row>
    <row r="75" spans="1:1" x14ac:dyDescent="0.25">
      <c r="A75" s="150"/>
    </row>
    <row r="76" spans="1:1" x14ac:dyDescent="0.25">
      <c r="A76" s="150"/>
    </row>
    <row r="77" spans="1:1" x14ac:dyDescent="0.25">
      <c r="A77" s="150"/>
    </row>
    <row r="78" spans="1:1" x14ac:dyDescent="0.25">
      <c r="A78" s="150"/>
    </row>
    <row r="79" spans="1:1" x14ac:dyDescent="0.25">
      <c r="A79" s="150"/>
    </row>
    <row r="80" spans="1:1" x14ac:dyDescent="0.25">
      <c r="A80" s="150"/>
    </row>
    <row r="81" spans="1:1" x14ac:dyDescent="0.25">
      <c r="A81" s="150"/>
    </row>
    <row r="82" spans="1:1" x14ac:dyDescent="0.25">
      <c r="A82" s="150"/>
    </row>
    <row r="83" spans="1:1" x14ac:dyDescent="0.25">
      <c r="A83" s="150"/>
    </row>
    <row r="84" spans="1:1" x14ac:dyDescent="0.25">
      <c r="A84" s="150"/>
    </row>
    <row r="85" spans="1:1" x14ac:dyDescent="0.25">
      <c r="A85" s="150"/>
    </row>
    <row r="86" spans="1:1" x14ac:dyDescent="0.25">
      <c r="A86" s="150"/>
    </row>
    <row r="87" spans="1:1" x14ac:dyDescent="0.25">
      <c r="A87" s="150"/>
    </row>
    <row r="88" spans="1:1" x14ac:dyDescent="0.25">
      <c r="A88" s="150"/>
    </row>
    <row r="89" spans="1:1" x14ac:dyDescent="0.25">
      <c r="A89" s="150"/>
    </row>
    <row r="90" spans="1:1" x14ac:dyDescent="0.25">
      <c r="A90" s="150"/>
    </row>
    <row r="91" spans="1:1" x14ac:dyDescent="0.25">
      <c r="A91" s="150"/>
    </row>
    <row r="92" spans="1:1" x14ac:dyDescent="0.25">
      <c r="A92" s="150"/>
    </row>
    <row r="93" spans="1:1" x14ac:dyDescent="0.25">
      <c r="A93" s="150"/>
    </row>
    <row r="94" spans="1:1" x14ac:dyDescent="0.25">
      <c r="A94" s="150"/>
    </row>
    <row r="95" spans="1:1" x14ac:dyDescent="0.25">
      <c r="A95" s="150"/>
    </row>
    <row r="96" spans="1:1" x14ac:dyDescent="0.25">
      <c r="A96" s="150"/>
    </row>
    <row r="97" spans="1:1" x14ac:dyDescent="0.25">
      <c r="A97" s="150"/>
    </row>
    <row r="98" spans="1:1" x14ac:dyDescent="0.25">
      <c r="A98" s="150"/>
    </row>
    <row r="99" spans="1:1" x14ac:dyDescent="0.25">
      <c r="A99" s="150"/>
    </row>
    <row r="100" spans="1:1" x14ac:dyDescent="0.25">
      <c r="A100" s="150"/>
    </row>
    <row r="101" spans="1:1" x14ac:dyDescent="0.25">
      <c r="A101" s="150"/>
    </row>
    <row r="102" spans="1:1" x14ac:dyDescent="0.25">
      <c r="A102" s="150"/>
    </row>
    <row r="103" spans="1:1" x14ac:dyDescent="0.25">
      <c r="A103" s="150"/>
    </row>
    <row r="104" spans="1:1" x14ac:dyDescent="0.25">
      <c r="A104" s="150"/>
    </row>
    <row r="105" spans="1:1" x14ac:dyDescent="0.25">
      <c r="A105" s="150"/>
    </row>
    <row r="106" spans="1:1" x14ac:dyDescent="0.25">
      <c r="A106" s="150"/>
    </row>
    <row r="107" spans="1:1" x14ac:dyDescent="0.25">
      <c r="A107" s="150"/>
    </row>
    <row r="108" spans="1:1" x14ac:dyDescent="0.25">
      <c r="A108" s="150"/>
    </row>
    <row r="109" spans="1:1" x14ac:dyDescent="0.25">
      <c r="A109" s="150"/>
    </row>
    <row r="110" spans="1:1" x14ac:dyDescent="0.25">
      <c r="A110" s="150"/>
    </row>
    <row r="111" spans="1:1" x14ac:dyDescent="0.25">
      <c r="A111" s="150"/>
    </row>
    <row r="112" spans="1:1" x14ac:dyDescent="0.25">
      <c r="A112" s="150"/>
    </row>
    <row r="113" spans="1:1" x14ac:dyDescent="0.25">
      <c r="A113" s="150"/>
    </row>
    <row r="114" spans="1:1" x14ac:dyDescent="0.25">
      <c r="A114" s="150"/>
    </row>
    <row r="115" spans="1:1" x14ac:dyDescent="0.25">
      <c r="A115" s="150"/>
    </row>
    <row r="116" spans="1:1" x14ac:dyDescent="0.25">
      <c r="A116" s="150"/>
    </row>
    <row r="117" spans="1:1" x14ac:dyDescent="0.25">
      <c r="A117" s="150"/>
    </row>
    <row r="118" spans="1:1" x14ac:dyDescent="0.25">
      <c r="A118" s="150"/>
    </row>
    <row r="119" spans="1:1" x14ac:dyDescent="0.25">
      <c r="A119" s="150"/>
    </row>
    <row r="120" spans="1:1" x14ac:dyDescent="0.25">
      <c r="A120" s="150"/>
    </row>
    <row r="121" spans="1:1" x14ac:dyDescent="0.25">
      <c r="A121" s="150"/>
    </row>
    <row r="122" spans="1:1" x14ac:dyDescent="0.25">
      <c r="A122" s="150"/>
    </row>
    <row r="123" spans="1:1" x14ac:dyDescent="0.25">
      <c r="A123" s="150"/>
    </row>
    <row r="124" spans="1:1" x14ac:dyDescent="0.25">
      <c r="A124" s="150"/>
    </row>
    <row r="125" spans="1:1" x14ac:dyDescent="0.25">
      <c r="A125" s="150"/>
    </row>
    <row r="126" spans="1:1" x14ac:dyDescent="0.25">
      <c r="A126" s="150"/>
    </row>
    <row r="127" spans="1:1" x14ac:dyDescent="0.25">
      <c r="A127" s="150"/>
    </row>
    <row r="128" spans="1:1" x14ac:dyDescent="0.25">
      <c r="A128" s="150"/>
    </row>
    <row r="129" spans="1:1" x14ac:dyDescent="0.25">
      <c r="A129" s="150"/>
    </row>
    <row r="130" spans="1:1" x14ac:dyDescent="0.25">
      <c r="A130" s="150"/>
    </row>
    <row r="131" spans="1:1" x14ac:dyDescent="0.25">
      <c r="A131" s="150"/>
    </row>
    <row r="132" spans="1:1" x14ac:dyDescent="0.25">
      <c r="A132" s="150"/>
    </row>
    <row r="133" spans="1:1" x14ac:dyDescent="0.25">
      <c r="A133" s="150"/>
    </row>
    <row r="134" spans="1:1" x14ac:dyDescent="0.25">
      <c r="A134" s="150"/>
    </row>
    <row r="135" spans="1:1" x14ac:dyDescent="0.25">
      <c r="A135" s="150"/>
    </row>
    <row r="136" spans="1:1" x14ac:dyDescent="0.25">
      <c r="A136" s="150"/>
    </row>
    <row r="137" spans="1:1" x14ac:dyDescent="0.25">
      <c r="A137" s="150"/>
    </row>
    <row r="138" spans="1:1" x14ac:dyDescent="0.25">
      <c r="A138" s="150"/>
    </row>
    <row r="139" spans="1:1" x14ac:dyDescent="0.25">
      <c r="A139" s="150"/>
    </row>
    <row r="140" spans="1:1" x14ac:dyDescent="0.25">
      <c r="A140" s="150"/>
    </row>
    <row r="141" spans="1:1" x14ac:dyDescent="0.25">
      <c r="A141" s="150"/>
    </row>
    <row r="142" spans="1:1" x14ac:dyDescent="0.25">
      <c r="A142" s="150"/>
    </row>
    <row r="143" spans="1:1" x14ac:dyDescent="0.25">
      <c r="A143" s="150"/>
    </row>
    <row r="144" spans="1:1" x14ac:dyDescent="0.25">
      <c r="A144" s="150"/>
    </row>
    <row r="145" spans="1:1" x14ac:dyDescent="0.25">
      <c r="A145" s="150"/>
    </row>
    <row r="146" spans="1:1" x14ac:dyDescent="0.25">
      <c r="A146" s="150"/>
    </row>
    <row r="147" spans="1:1" x14ac:dyDescent="0.25">
      <c r="A147" s="150"/>
    </row>
    <row r="148" spans="1:1" x14ac:dyDescent="0.25">
      <c r="A148" s="150"/>
    </row>
    <row r="149" spans="1:1" x14ac:dyDescent="0.25">
      <c r="A149" s="150"/>
    </row>
    <row r="150" spans="1:1" x14ac:dyDescent="0.25">
      <c r="A150" s="150"/>
    </row>
    <row r="151" spans="1:1" x14ac:dyDescent="0.25">
      <c r="A151" s="150"/>
    </row>
    <row r="152" spans="1:1" x14ac:dyDescent="0.25">
      <c r="A152" s="150"/>
    </row>
    <row r="153" spans="1:1" x14ac:dyDescent="0.25">
      <c r="A153" s="150"/>
    </row>
    <row r="154" spans="1:1" x14ac:dyDescent="0.25">
      <c r="A154" s="150"/>
    </row>
    <row r="155" spans="1:1" x14ac:dyDescent="0.25">
      <c r="A155" s="150"/>
    </row>
    <row r="156" spans="1:1" x14ac:dyDescent="0.25">
      <c r="A156" s="150"/>
    </row>
    <row r="157" spans="1:1" x14ac:dyDescent="0.25">
      <c r="A157" s="150"/>
    </row>
    <row r="158" spans="1:1" x14ac:dyDescent="0.25">
      <c r="A158" s="150"/>
    </row>
    <row r="159" spans="1:1" x14ac:dyDescent="0.25">
      <c r="A159" s="150"/>
    </row>
    <row r="160" spans="1:1" x14ac:dyDescent="0.25">
      <c r="A160" s="150"/>
    </row>
    <row r="161" spans="1:1" x14ac:dyDescent="0.25">
      <c r="A161" s="150"/>
    </row>
    <row r="162" spans="1:1" x14ac:dyDescent="0.25">
      <c r="A162" s="150"/>
    </row>
    <row r="163" spans="1:1" x14ac:dyDescent="0.25">
      <c r="A163" s="150"/>
    </row>
    <row r="164" spans="1:1" x14ac:dyDescent="0.25">
      <c r="A164" s="150"/>
    </row>
    <row r="165" spans="1:1" x14ac:dyDescent="0.25">
      <c r="A165" s="150"/>
    </row>
    <row r="166" spans="1:1" x14ac:dyDescent="0.25">
      <c r="A166" s="150"/>
    </row>
    <row r="167" spans="1:1" x14ac:dyDescent="0.25">
      <c r="A167" s="150"/>
    </row>
    <row r="168" spans="1:1" x14ac:dyDescent="0.25">
      <c r="A168" s="150"/>
    </row>
    <row r="169" spans="1:1" x14ac:dyDescent="0.25">
      <c r="A169" s="150"/>
    </row>
    <row r="170" spans="1:1" x14ac:dyDescent="0.25">
      <c r="A170" s="150"/>
    </row>
    <row r="171" spans="1:1" x14ac:dyDescent="0.25">
      <c r="A171" s="150"/>
    </row>
    <row r="172" spans="1:1" x14ac:dyDescent="0.25">
      <c r="A172" s="150"/>
    </row>
    <row r="173" spans="1:1" x14ac:dyDescent="0.25">
      <c r="A173" s="150"/>
    </row>
    <row r="174" spans="1:1" x14ac:dyDescent="0.25">
      <c r="A174" s="150"/>
    </row>
    <row r="175" spans="1:1" x14ac:dyDescent="0.25">
      <c r="A175" s="150"/>
    </row>
    <row r="176" spans="1:1" x14ac:dyDescent="0.25">
      <c r="A176" s="150"/>
    </row>
    <row r="177" spans="1:1" x14ac:dyDescent="0.25">
      <c r="A177" s="150"/>
    </row>
    <row r="178" spans="1:1" x14ac:dyDescent="0.25">
      <c r="A178" s="150"/>
    </row>
    <row r="179" spans="1:1" x14ac:dyDescent="0.25">
      <c r="A179" s="150"/>
    </row>
    <row r="180" spans="1:1" x14ac:dyDescent="0.25">
      <c r="A180" s="150"/>
    </row>
    <row r="181" spans="1:1" x14ac:dyDescent="0.25">
      <c r="A181" s="150"/>
    </row>
    <row r="182" spans="1:1" x14ac:dyDescent="0.25">
      <c r="A182" s="150"/>
    </row>
    <row r="183" spans="1:1" x14ac:dyDescent="0.25">
      <c r="A183" s="150"/>
    </row>
    <row r="184" spans="1:1" x14ac:dyDescent="0.25">
      <c r="A184" s="150"/>
    </row>
    <row r="185" spans="1:1" x14ac:dyDescent="0.25">
      <c r="A185" s="150"/>
    </row>
    <row r="186" spans="1:1" x14ac:dyDescent="0.25">
      <c r="A186" s="150"/>
    </row>
    <row r="187" spans="1:1" x14ac:dyDescent="0.25">
      <c r="A187" s="150"/>
    </row>
    <row r="188" spans="1:1" x14ac:dyDescent="0.25">
      <c r="A188" s="150"/>
    </row>
    <row r="189" spans="1:1" x14ac:dyDescent="0.25">
      <c r="A189" s="150"/>
    </row>
    <row r="190" spans="1:1" x14ac:dyDescent="0.25">
      <c r="A190" s="150"/>
    </row>
  </sheetData>
  <mergeCells count="14">
    <mergeCell ref="A2:I2"/>
    <mergeCell ref="A3:I3"/>
    <mergeCell ref="C42:I42"/>
    <mergeCell ref="C60:I60"/>
    <mergeCell ref="C50:I50"/>
    <mergeCell ref="A38:B38"/>
    <mergeCell ref="C54:I54"/>
    <mergeCell ref="C39:I39"/>
    <mergeCell ref="C58:I58"/>
    <mergeCell ref="C48:I48"/>
    <mergeCell ref="C56:I56"/>
    <mergeCell ref="A39:B39"/>
    <mergeCell ref="C43:I43"/>
    <mergeCell ref="C47:I47"/>
  </mergeCells>
  <conditionalFormatting sqref="I40:I41">
    <cfRule type="cellIs" dxfId="1" priority="1" stopIfTrue="1" operator="greaterThan">
      <formula>0.1</formula>
    </cfRule>
    <cfRule type="cellIs" dxfId="0" priority="2" stopIfTrue="1" operator="lessThan">
      <formula>-0.1</formula>
    </cfRule>
  </conditionalFormatting>
  <printOptions horizontalCentered="1"/>
  <pageMargins left="0.75" right="0.75" top="0.75" bottom="0.75" header="0.5" footer="0.5"/>
  <pageSetup scale="75" orientation="landscape" r:id="rId1"/>
  <headerFooter>
    <oddFooter>&amp;LTotalling of columns and rows may be influenced by rounding.&amp;C
&amp;RAUC Rule 005</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7E5CAA6641A9468ED125E8A6956BE7" ma:contentTypeVersion="6" ma:contentTypeDescription="Create a new document." ma:contentTypeScope="" ma:versionID="8f9d90ae5c86c65e3149df6967626881">
  <xsd:schema xmlns:xsd="http://www.w3.org/2001/XMLSchema" xmlns:xs="http://www.w3.org/2001/XMLSchema" xmlns:p="http://schemas.microsoft.com/office/2006/metadata/properties" xmlns:ns2="c924f26a-d0ac-4666-87d3-c393728e2af0" xmlns:ns3="b350c0b6-f89e-419d-9c8c-2ed4eeb8976e" targetNamespace="http://schemas.microsoft.com/office/2006/metadata/properties" ma:root="true" ma:fieldsID="f4cc61bad7d31cac6260ef8fcb0d7b87" ns2:_="" ns3:_="">
    <xsd:import namespace="c924f26a-d0ac-4666-87d3-c393728e2af0"/>
    <xsd:import namespace="b350c0b6-f89e-419d-9c8c-2ed4eeb8976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4f26a-d0ac-4666-87d3-c393728e2a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0c0b6-f89e-419d-9c8c-2ed4eeb8976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924f26a-d0ac-4666-87d3-c393728e2af0">
      <UserInfo>
        <DisplayName>System Account</DisplayName>
        <AccountId>1073741823</AccountId>
        <AccountType/>
      </UserInfo>
      <UserInfo>
        <DisplayName>IT-Rcds</DisplayName>
        <AccountId>14</AccountId>
        <AccountType/>
      </UserInfo>
      <UserInfo>
        <DisplayName>Law-Intern</DisplayName>
        <AccountId>26</AccountId>
        <AccountType/>
      </UserInfo>
      <UserInfo>
        <DisplayName>Rates</DisplayName>
        <AccountId>23</AccountId>
        <AccountType/>
      </UserInfo>
    </SharedWithUsers>
  </documentManagement>
</p:properties>
</file>

<file path=customXml/itemProps1.xml><?xml version="1.0" encoding="utf-8"?>
<ds:datastoreItem xmlns:ds="http://schemas.openxmlformats.org/officeDocument/2006/customXml" ds:itemID="{8E1C4C6F-CEB4-419A-AE77-D77B7C7FD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24f26a-d0ac-4666-87d3-c393728e2af0"/>
    <ds:schemaRef ds:uri="b350c0b6-f89e-419d-9c8c-2ed4eeb897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AAA023-DAEF-4A60-8B8E-DD2873781BAF}">
  <ds:schemaRefs>
    <ds:schemaRef ds:uri="http://schemas.microsoft.com/office/2006/metadata/longProperties"/>
  </ds:schemaRefs>
</ds:datastoreItem>
</file>

<file path=customXml/itemProps3.xml><?xml version="1.0" encoding="utf-8"?>
<ds:datastoreItem xmlns:ds="http://schemas.openxmlformats.org/officeDocument/2006/customXml" ds:itemID="{9EB8C08B-F16D-4EC2-92CC-11C8BF28E064}">
  <ds:schemaRefs>
    <ds:schemaRef ds:uri="http://schemas.microsoft.com/sharepoint/v3/contenttype/forms"/>
  </ds:schemaRefs>
</ds:datastoreItem>
</file>

<file path=customXml/itemProps4.xml><?xml version="1.0" encoding="utf-8"?>
<ds:datastoreItem xmlns:ds="http://schemas.openxmlformats.org/officeDocument/2006/customXml" ds:itemID="{518047D2-5424-448B-ADAF-1083BC132D11}">
  <ds:schemaRefs>
    <ds:schemaRef ds:uri="http://purl.org/dc/dcmitype/"/>
    <ds:schemaRef ds:uri="http://schemas.microsoft.com/office/2006/documentManagement/types"/>
    <ds:schemaRef ds:uri="c924f26a-d0ac-4666-87d3-c393728e2af0"/>
    <ds:schemaRef ds:uri="http://schemas.microsoft.com/office/2006/metadata/properties"/>
    <ds:schemaRef ds:uri="b350c0b6-f89e-419d-9c8c-2ed4eeb8976e"/>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Table of Contents</vt:lpstr>
      <vt:lpstr>Sch. A</vt:lpstr>
      <vt:lpstr>Sch. 1</vt:lpstr>
      <vt:lpstr>Sch. 2</vt:lpstr>
      <vt:lpstr>Sch. 3</vt:lpstr>
      <vt:lpstr>'Sch. 1'!Print_Area</vt:lpstr>
      <vt:lpstr>'Sch. 2'!Print_Area</vt:lpstr>
      <vt:lpstr>'Sch. 3'!Print_Area</vt:lpstr>
      <vt:lpstr>'Table of Contents'!Print_Area</vt:lpstr>
      <vt:lpstr>'Sch. 2'!Print_Titles</vt:lpstr>
      <vt:lpstr>Schedule5B1</vt:lpstr>
    </vt:vector>
  </TitlesOfParts>
  <Manager/>
  <Company>EUB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AUC</dc:creator>
  <cp:keywords/>
  <dc:description/>
  <cp:lastModifiedBy>David Mitchell</cp:lastModifiedBy>
  <cp:revision/>
  <dcterms:created xsi:type="dcterms:W3CDTF">2000-03-29T16:16:53Z</dcterms:created>
  <dcterms:modified xsi:type="dcterms:W3CDTF">2023-03-15T14:05:30Z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ReferenceTopic">
    <vt:lpwstr>Rule 005</vt:lpwstr>
  </property>
  <property fmtid="{D5CDD505-2E9C-101B-9397-08002B2CF9AE}" pid="4" name="ReferenceDate">
    <vt:lpwstr>2011-02-23T00:00:00Z</vt:lpwstr>
  </property>
  <property fmtid="{D5CDD505-2E9C-101B-9397-08002B2CF9AE}" pid="5" name="ReferenceDocumentType">
    <vt:lpwstr>Template</vt:lpwstr>
  </property>
  <property fmtid="{D5CDD505-2E9C-101B-9397-08002B2CF9AE}" pid="6" name="xd_Signature">
    <vt:lpwstr/>
  </property>
  <property fmtid="{D5CDD505-2E9C-101B-9397-08002B2CF9AE}" pid="7" name="TemplateUrl">
    <vt:lpwstr/>
  </property>
  <property fmtid="{D5CDD505-2E9C-101B-9397-08002B2CF9AE}" pid="8" name="xd_ProgID">
    <vt:lpwstr/>
  </property>
  <property fmtid="{D5CDD505-2E9C-101B-9397-08002B2CF9AE}" pid="9" name="Order">
    <vt:r8>100</vt:r8>
  </property>
  <property fmtid="{D5CDD505-2E9C-101B-9397-08002B2CF9AE}" pid="10" name="ContentTypeId">
    <vt:lpwstr>0x010100C47E5CAA6641A9468ED125E8A6956BE7</vt:lpwstr>
  </property>
  <property fmtid="{D5CDD505-2E9C-101B-9397-08002B2CF9AE}" pid="11" name="ConsultationYear">
    <vt:lpwstr>2021</vt:lpwstr>
  </property>
  <property fmtid="{D5CDD505-2E9C-101B-9397-08002B2CF9AE}" pid="12" name="ConsultationTopic">
    <vt:lpwstr>Rule 005</vt:lpwstr>
  </property>
  <property fmtid="{D5CDD505-2E9C-101B-9397-08002B2CF9AE}" pid="13" name="ConsultationDocumentType">
    <vt:lpwstr>other</vt:lpwstr>
  </property>
  <property fmtid="{D5CDD505-2E9C-101B-9397-08002B2CF9AE}" pid="14" name="ConsultationDate">
    <vt:filetime>2021-03-31T06:00:00Z</vt:filetime>
  </property>
  <property fmtid="{D5CDD505-2E9C-101B-9397-08002B2CF9AE}" pid="15" name="ConsultationSubmitter">
    <vt:lpwstr>Alberta Utilities Commission</vt:lpwstr>
  </property>
</Properties>
</file>